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/>
  <mc:AlternateContent xmlns:mc="http://schemas.openxmlformats.org/markup-compatibility/2006">
    <mc:Choice Requires="x15">
      <x15ac:absPath xmlns:x15ac="http://schemas.microsoft.com/office/spreadsheetml/2010/11/ac" url="C:\Users\Julie.swaby\Desktop\"/>
    </mc:Choice>
  </mc:AlternateContent>
  <xr:revisionPtr revIDLastSave="0" documentId="13_ncr:1_{BB437E81-8153-4DE3-A7D3-C9F63CC98D03}" xr6:coauthVersionLast="36" xr6:coauthVersionMax="36" xr10:uidLastSave="{00000000-0000-0000-0000-000000000000}"/>
  <bookViews>
    <workbookView xWindow="-120" yWindow="-120" windowWidth="29040" windowHeight="15720" tabRatio="861" xr2:uid="{F59CBC1A-CA7D-4EBA-BD8F-F96110CC541B}"/>
  </bookViews>
  <sheets>
    <sheet name="Table of Contents" sheetId="1" r:id="rId1"/>
    <sheet name="1-1" sheetId="2" r:id="rId2"/>
    <sheet name="1-2" sheetId="3" r:id="rId3"/>
    <sheet name="1-3" sheetId="4" r:id="rId4"/>
    <sheet name="1-4" sheetId="23" r:id="rId5"/>
    <sheet name="2-1" sheetId="5" r:id="rId6"/>
    <sheet name="2-2" sheetId="6" r:id="rId7"/>
    <sheet name="2-3" sheetId="28" r:id="rId8"/>
    <sheet name="2-4" sheetId="27" r:id="rId9"/>
    <sheet name="3-1" sheetId="26" r:id="rId10"/>
    <sheet name="3-2" sheetId="25" r:id="rId11"/>
    <sheet name="3-3" sheetId="30" r:id="rId12"/>
    <sheet name="3-4" sheetId="24" r:id="rId13"/>
    <sheet name="3-5" sheetId="7" r:id="rId14"/>
    <sheet name="3-6" sheetId="8" r:id="rId15"/>
    <sheet name="3-7" sheetId="9" r:id="rId16"/>
    <sheet name="3-8" sheetId="10" r:id="rId17"/>
    <sheet name="3-9" sheetId="11" r:id="rId18"/>
    <sheet name="4-1" sheetId="31" r:id="rId19"/>
    <sheet name="4-2" sheetId="33" r:id="rId20"/>
    <sheet name="5-1" sheetId="32" r:id="rId21"/>
    <sheet name="9-1" sheetId="17" r:id="rId22"/>
    <sheet name="9-2" sheetId="18" r:id="rId23"/>
    <sheet name="9-3" sheetId="19" r:id="rId2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" i="9" l="1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</calcChain>
</file>

<file path=xl/sharedStrings.xml><?xml version="1.0" encoding="utf-8"?>
<sst xmlns="http://schemas.openxmlformats.org/spreadsheetml/2006/main" count="1270" uniqueCount="545">
  <si>
    <t>In-Home Needs Assessment Technical Appendix for Charts and Supporting Data</t>
  </si>
  <si>
    <t>1</t>
  </si>
  <si>
    <t>Historical Perspective</t>
  </si>
  <si>
    <t>1-1</t>
  </si>
  <si>
    <t xml:space="preserve">The Number of (Unique) Families with an Open In-Home Case </t>
  </si>
  <si>
    <t>1-2</t>
  </si>
  <si>
    <t>Average Prior In-Home Case Episode Count for In-Home Cases</t>
  </si>
  <si>
    <t>1-3</t>
  </si>
  <si>
    <t>Primary Substantiated Allegation for Opened In-Home Cases from FY 2010 – FY 2022</t>
  </si>
  <si>
    <t>1-4</t>
  </si>
  <si>
    <t xml:space="preserve">Long Run Substantiated Maltreatment Categories for In-Home Cases by FY Opened </t>
  </si>
  <si>
    <t>2</t>
  </si>
  <si>
    <t xml:space="preserve">Demographics </t>
  </si>
  <si>
    <t>2-1</t>
  </si>
  <si>
    <t>Basic Demographics (Race, Age, Ward) for Sample Population</t>
  </si>
  <si>
    <t>2-2</t>
  </si>
  <si>
    <t>In-Home Case Age at Closure</t>
  </si>
  <si>
    <t>2-3</t>
  </si>
  <si>
    <t>Prior In-Home Case Episode Count for In-Home Cases</t>
  </si>
  <si>
    <t>2-4</t>
  </si>
  <si>
    <t>Prior Investigation and Separation History for Sample Population</t>
  </si>
  <si>
    <t>3</t>
  </si>
  <si>
    <t>Current Practice</t>
  </si>
  <si>
    <t>3-1</t>
  </si>
  <si>
    <t>Comparing Allegations between In-Home and Comparison Group</t>
  </si>
  <si>
    <t>3-2</t>
  </si>
  <si>
    <t>Comparing Maltreatment Categories between In-Home and Comparison Group</t>
  </si>
  <si>
    <t>3-3</t>
  </si>
  <si>
    <t>Distribution of Initial In-Home Reassessment Risk Level</t>
  </si>
  <si>
    <t>3-4</t>
  </si>
  <si>
    <t>Change in the In-Home Reassessment Risk Level</t>
  </si>
  <si>
    <t>3-5</t>
  </si>
  <si>
    <t>Danger and Safety Assessment Decision Outcomes</t>
  </si>
  <si>
    <t>3-6</t>
  </si>
  <si>
    <t>Danger and Safety Assessment Volume by Administration</t>
  </si>
  <si>
    <t>3-7</t>
  </si>
  <si>
    <t>Frequency of Danger Indicators Among Danger and Safety Assessments With At Least One Danger Indicator Present</t>
  </si>
  <si>
    <t>3-8</t>
  </si>
  <si>
    <t>Count of Strengths and Barriers for the In-Home Administration Sample Population</t>
  </si>
  <si>
    <t>3-9</t>
  </si>
  <si>
    <t>Average Improvement for CSBA Barriers in the Sample Population with 95% Confidence Intervals</t>
  </si>
  <si>
    <t>4</t>
  </si>
  <si>
    <t>In-Home Service Array</t>
  </si>
  <si>
    <t>4-1</t>
  </si>
  <si>
    <t xml:space="preserve">Top 10 Collaborative Services Most Requested for In-Home Families (Step-Down and Teaming) </t>
  </si>
  <si>
    <t>4-2</t>
  </si>
  <si>
    <t>OWB Usage</t>
  </si>
  <si>
    <t>5</t>
  </si>
  <si>
    <t>In-Home Program Evaluation</t>
  </si>
  <si>
    <t>5-1</t>
  </si>
  <si>
    <t>Substantiated allegations for in-home cases reviewed by the QSR in FY2023</t>
  </si>
  <si>
    <t>9</t>
  </si>
  <si>
    <t>Appendix for In-Home Evaluation</t>
  </si>
  <si>
    <t>9-1</t>
  </si>
  <si>
    <t>Balance Statistics</t>
  </si>
  <si>
    <t>9-2</t>
  </si>
  <si>
    <t xml:space="preserve">Love Plot </t>
  </si>
  <si>
    <t>9-3</t>
  </si>
  <si>
    <t>Estimated Coefficiencts</t>
  </si>
  <si>
    <t>Return to the Table of Contents</t>
  </si>
  <si>
    <t>The number of (unique) families who had a case open with the In-Home administration, by fiscal year</t>
  </si>
  <si>
    <t>fy_open</t>
  </si>
  <si>
    <t>CAS_ID</t>
  </si>
  <si>
    <t>Source: FACES database (fopsz)</t>
  </si>
  <si>
    <t>Average Prior In-Home Case Episode Count for In-Home Cases by Fiscal Year Case Opened</t>
  </si>
  <si>
    <t>prior_episode_count</t>
  </si>
  <si>
    <t>average</t>
  </si>
  <si>
    <t>sem</t>
  </si>
  <si>
    <t>median</t>
  </si>
  <si>
    <t>ffy_open</t>
  </si>
  <si>
    <t xml:space="preserve">Long Run Substantiated Allegations for In-Home Cases by FY Opened </t>
  </si>
  <si>
    <t>Primary Substantiated Allegation Leading to an In-Home Case</t>
  </si>
  <si>
    <t>Fiscal Year</t>
  </si>
  <si>
    <t>Neglect</t>
  </si>
  <si>
    <t>Abuse</t>
  </si>
  <si>
    <t>Sexual Abuse</t>
  </si>
  <si>
    <t>Sex Trafficking</t>
  </si>
  <si>
    <t>Suspicious Child Death</t>
  </si>
  <si>
    <t xml:space="preserve">Note: CFSA recoded maltreatment categories between FY2014 and FY2015 (e.g. "Physicial Abuse" appears to substitute for "Hitting"); however no mapping exists on record to align the old categories to the new. </t>
  </si>
  <si>
    <t>Row Labels</t>
  </si>
  <si>
    <t>Broken Bones/Fractures</t>
  </si>
  <si>
    <t>Burns/Scalding</t>
  </si>
  <si>
    <t>Caregiver action could cause injury</t>
  </si>
  <si>
    <t>Choking</t>
  </si>
  <si>
    <t>Failure to Protect</t>
  </si>
  <si>
    <t>Failure to protect against abuse</t>
  </si>
  <si>
    <t>Hitting</t>
  </si>
  <si>
    <t>Imminent Danger of Abuse</t>
  </si>
  <si>
    <t>Injury w/Domestic Violence</t>
  </si>
  <si>
    <t>Kicking/Punching/Shoving</t>
  </si>
  <si>
    <t>Medical abuse</t>
  </si>
  <si>
    <t>Mental abuse</t>
  </si>
  <si>
    <t>Mental injury</t>
  </si>
  <si>
    <t>Munchausen Syndrome by Proxy</t>
  </si>
  <si>
    <t>Non-accidental physical injury</t>
  </si>
  <si>
    <t>Other</t>
  </si>
  <si>
    <t>Physical abuse</t>
  </si>
  <si>
    <t>Psychological</t>
  </si>
  <si>
    <t>Shaking</t>
  </si>
  <si>
    <t>Torture/Tying/Confinement</t>
  </si>
  <si>
    <t>Unexplained Injury</t>
  </si>
  <si>
    <t>Unexplained physical injury</t>
  </si>
  <si>
    <t>Imminent danger of being abused and another child in the home has been abused or is alleged to have been abused</t>
  </si>
  <si>
    <t>Injury caused by giving the child toxic chemicals, alcohol, or drugs</t>
  </si>
  <si>
    <t>Medical abuse (Previously known as Munchausen Syndrome by Proxy)</t>
  </si>
  <si>
    <t>Abandonment</t>
  </si>
  <si>
    <t>Child left alone</t>
  </si>
  <si>
    <t>Controlled Substance in System</t>
  </si>
  <si>
    <t>Domestic Violence</t>
  </si>
  <si>
    <t>Educational</t>
  </si>
  <si>
    <t>Emotional or Mental Deprivation</t>
  </si>
  <si>
    <t>Exposure to unsafe living conditions</t>
  </si>
  <si>
    <t>Failure to Obtain Mental Health Services</t>
  </si>
  <si>
    <t>Failure to Thrive</t>
  </si>
  <si>
    <t>Inadequate Clothing</t>
  </si>
  <si>
    <t>Inadequate clothing or hygiene</t>
  </si>
  <si>
    <t>Inadequate Food</t>
  </si>
  <si>
    <t>Inadequate food/nutrition</t>
  </si>
  <si>
    <t>Inadequate or Dangerous Shelter</t>
  </si>
  <si>
    <t>Inadequate or Lack of Supervision</t>
  </si>
  <si>
    <t>Inadequate Physical Care</t>
  </si>
  <si>
    <t>Inadequate supervision</t>
  </si>
  <si>
    <t>Left Alone</t>
  </si>
  <si>
    <t>Medical Neglect</t>
  </si>
  <si>
    <t>Newborn w/Positive Tox</t>
  </si>
  <si>
    <t>Positive Tox</t>
  </si>
  <si>
    <t>Positive toxicology of a newborn</t>
  </si>
  <si>
    <t>Substance Abuse (impacts parenting)</t>
  </si>
  <si>
    <t>Unable caregiver</t>
  </si>
  <si>
    <t>Unwilling caregiver</t>
  </si>
  <si>
    <t>Unwilling or Unable to Provide Care</t>
  </si>
  <si>
    <t>Caregiver discontinues or seeks to discontinue care</t>
  </si>
  <si>
    <t>Caregiver incapacity (due to incarceration, hospitalization, or physical or mental incapacity)</t>
  </si>
  <si>
    <t>Controlled substance in the system of a child</t>
  </si>
  <si>
    <t>Exposure to domestic violence in the home</t>
  </si>
  <si>
    <t>Exposure to illegal drug-related activity in the home</t>
  </si>
  <si>
    <t>Fetal Alcohol Spectrum Disorder (FASD)</t>
  </si>
  <si>
    <t>Imminent danger of being abused(and another child in the home in alleged to have been abused)</t>
  </si>
  <si>
    <t>Newborn w/Addiction or Dependency</t>
  </si>
  <si>
    <t>Regularly Exposed to Illegal Drug Activity</t>
  </si>
  <si>
    <t>Substance use by a parent, caregiver, or guardian</t>
  </si>
  <si>
    <t>Unable or unwilling legal caregiver and current person/entity (non-legal caregiver) who is providing care seeks to discontinue care</t>
  </si>
  <si>
    <t>Failure to protect against human sex trafficking</t>
  </si>
  <si>
    <t>Sexual exploitation of a child by a caregiver</t>
  </si>
  <si>
    <t>Sexual exploitation/sex trafficking of a child (by a non-caregiver)</t>
  </si>
  <si>
    <t>Anal Penetration</t>
  </si>
  <si>
    <t>Digital Penetration</t>
  </si>
  <si>
    <t>Enticed to Expose Self or Masturbate</t>
  </si>
  <si>
    <t>Exhibitionism</t>
  </si>
  <si>
    <t>Exposure to Adult Sexuality</t>
  </si>
  <si>
    <t>Exposure to sexually explicit conduct</t>
  </si>
  <si>
    <t>Failure to protect against sexual abuse</t>
  </si>
  <si>
    <t>Fondling</t>
  </si>
  <si>
    <t>Oral/Genital Contact</t>
  </si>
  <si>
    <t>Sexual abuse</t>
  </si>
  <si>
    <t>Vaginal Penetration</t>
  </si>
  <si>
    <t>Caregiver engaging in or attempting to engage in a sexual act or sexual contact with child</t>
  </si>
  <si>
    <t>Physical, behavioral, or suspicious indicators consistent with sexual abuse</t>
  </si>
  <si>
    <t>Suspicious Death of a child due to abuse or neglect</t>
  </si>
  <si>
    <t>Basic Demographics for Sample Population Broken Out by Group</t>
  </si>
  <si>
    <t>In-Home</t>
  </si>
  <si>
    <t>Comparison Group</t>
  </si>
  <si>
    <t>Family Race</t>
  </si>
  <si>
    <t>Black or African American</t>
  </si>
  <si>
    <t>Multiracial</t>
  </si>
  <si>
    <t>White</t>
  </si>
  <si>
    <t>Native Hawaiian or Other Pacific Islander</t>
  </si>
  <si>
    <t>American Indian/Alaskan Native</t>
  </si>
  <si>
    <t>Asian</t>
  </si>
  <si>
    <t>Unknown</t>
  </si>
  <si>
    <t>Parent Age</t>
  </si>
  <si>
    <t>18 to 29 yo</t>
  </si>
  <si>
    <t>30 to 39 yo</t>
  </si>
  <si>
    <t>40 to 59 yo</t>
  </si>
  <si>
    <t>60 yo+</t>
  </si>
  <si>
    <t>Child Age</t>
  </si>
  <si>
    <t>0 to 3 yo</t>
  </si>
  <si>
    <t>4 to 5 yo</t>
  </si>
  <si>
    <t>6 to 9 yo</t>
  </si>
  <si>
    <t>10 to 12 yo</t>
  </si>
  <si>
    <t>13 to 17 yo</t>
  </si>
  <si>
    <t>Number of Children in Family</t>
  </si>
  <si>
    <t>One Child</t>
  </si>
  <si>
    <t>Two children</t>
  </si>
  <si>
    <t>Three children</t>
  </si>
  <si>
    <t>Four Children</t>
  </si>
  <si>
    <t>Five Children or more</t>
  </si>
  <si>
    <t>Ward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</si>
  <si>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</si>
  <si>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</si>
  <si>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</si>
  <si>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</si>
  <si>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</si>
  <si>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</si>
  <si>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</si>
  <si>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</si>
  <si>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In-Home Case Age at Closure by Fiscal Year case closed</t>
  </si>
  <si>
    <t>Median</t>
  </si>
  <si>
    <t>Average</t>
  </si>
  <si>
    <t>Min</t>
  </si>
  <si>
    <t>Max</t>
  </si>
  <si>
    <t>Overall</t>
  </si>
  <si>
    <t>2023Q1-Q2</t>
  </si>
  <si>
    <t>Source: FACES Management Report CMT402</t>
  </si>
  <si>
    <t>Prior Episodes</t>
  </si>
  <si>
    <t>%</t>
  </si>
  <si>
    <t>6+</t>
  </si>
  <si>
    <t>Measure</t>
  </si>
  <si>
    <t>Difference</t>
  </si>
  <si>
    <t>t-statistic</t>
  </si>
  <si>
    <t>p-value</t>
  </si>
  <si>
    <t>Average Number of Prior Investigations</t>
  </si>
  <si>
    <t>Average Number of Prior Separations</t>
  </si>
  <si>
    <t>Comparing Allegations between In-Home and the Comparison Group</t>
  </si>
  <si>
    <t>Share each allegation is tied to an Investigation and substantiated, by group</t>
  </si>
  <si>
    <t>Allegation</t>
  </si>
  <si>
    <t>Group</t>
  </si>
  <si>
    <t>Share Alleged</t>
  </si>
  <si>
    <t>Share Substantiated</t>
  </si>
  <si>
    <t>Substantiation Diff</t>
  </si>
  <si>
    <t>A t-test measuring the difference in means between groups for each alleged and substantiated allegation</t>
  </si>
  <si>
    <t>Note: the larger the value the more likely those in In-Home group experience the allegation or substantiation than the comparison group</t>
  </si>
  <si>
    <t>Alleged/Substantiated</t>
  </si>
  <si>
    <t>t stat</t>
  </si>
  <si>
    <t>p value</t>
  </si>
  <si>
    <t>Alleged</t>
  </si>
  <si>
    <t>0.0001*</t>
  </si>
  <si>
    <t>0.0173*</t>
  </si>
  <si>
    <t>Substantiated</t>
  </si>
  <si>
    <t>0*</t>
  </si>
  <si>
    <t>0.0009*</t>
  </si>
  <si>
    <t>Count Alleged</t>
  </si>
  <si>
    <t>Count Substantiated</t>
  </si>
  <si>
    <t>Substantiation Rate</t>
  </si>
  <si>
    <t>Comparing Maltreatment Categories between In-Home and the Comparison Group</t>
  </si>
  <si>
    <t>Share each maltreatment category is tied to an Investigation and substantiated, by group</t>
  </si>
  <si>
    <t>Maltreatment Category</t>
  </si>
  <si>
    <t>Failure to thrive</t>
  </si>
  <si>
    <t>Medical neglect</t>
  </si>
  <si>
    <t>A t-test measuring the difference in means between groups (Y-N) for each alleged and substantiated maltreatment category</t>
  </si>
  <si>
    <t>Alleged/ Substantiated</t>
  </si>
  <si>
    <t>Maltreatment Type</t>
  </si>
  <si>
    <t>0.0000*</t>
  </si>
  <si>
    <t>0.0035*</t>
  </si>
  <si>
    <t>0.0084*</t>
  </si>
  <si>
    <t>0.0343*</t>
  </si>
  <si>
    <t>0.0466*</t>
  </si>
  <si>
    <t>0.0455*</t>
  </si>
  <si>
    <t>0.0201*</t>
  </si>
  <si>
    <t>0.0016*</t>
  </si>
  <si>
    <t>0.0005*</t>
  </si>
  <si>
    <t>0.0002*</t>
  </si>
  <si>
    <t>0.0013*</t>
  </si>
  <si>
    <t>0.0015*</t>
  </si>
  <si>
    <t>0.0086*</t>
  </si>
  <si>
    <t>0.0089*</t>
  </si>
  <si>
    <t>0.0047*</t>
  </si>
  <si>
    <t>RISK_LEVEL</t>
  </si>
  <si>
    <t>Low</t>
  </si>
  <si>
    <t>Moderate</t>
  </si>
  <si>
    <t>High</t>
  </si>
  <si>
    <t>Intensive</t>
  </si>
  <si>
    <t>TOTAL_SCORE|first</t>
  </si>
  <si>
    <t>TOTAL_SCORE|last</t>
  </si>
  <si>
    <t>Initial Risk Level</t>
  </si>
  <si>
    <t>mean</t>
  </si>
  <si>
    <t>count</t>
  </si>
  <si>
    <t>ci_low</t>
  </si>
  <si>
    <t>ci_high</t>
  </si>
  <si>
    <t>overlap?</t>
  </si>
  <si>
    <t xml:space="preserve">Note: any case with only one risk assessment will not be included in this analysis. </t>
  </si>
  <si>
    <t>Low ↑</t>
  </si>
  <si>
    <t>Moderate ↑</t>
  </si>
  <si>
    <t>High ↑</t>
  </si>
  <si>
    <t>Intensive ↑</t>
  </si>
  <si>
    <t>Initial Risk Reassessment Level</t>
  </si>
  <si>
    <t>Most Recent Reassessment Risk Level</t>
  </si>
  <si>
    <t xml:space="preserve">Danger and Safety Assessment Decision Outcomes </t>
  </si>
  <si>
    <t>Decision</t>
  </si>
  <si>
    <t>#</t>
  </si>
  <si>
    <t>Safe with a plan</t>
  </si>
  <si>
    <t>Safe</t>
  </si>
  <si>
    <t>Unable to assess</t>
  </si>
  <si>
    <t>Unsafe</t>
  </si>
  <si>
    <t>Note: FY 2021-FY 2023-Q2 n=9,610 Assessments</t>
  </si>
  <si>
    <t>Source: Tableau Server — Approved Danger and Safety Assessments</t>
  </si>
  <si>
    <t>Administration</t>
  </si>
  <si>
    <t>Danger and Safety Asssessments</t>
  </si>
  <si>
    <t>Safety Plans</t>
  </si>
  <si>
    <t>D&amp;S resulting in Safety Plans (%)</t>
  </si>
  <si>
    <t>CPS</t>
  </si>
  <si>
    <t>CCMS</t>
  </si>
  <si>
    <t>&lt;1%</t>
  </si>
  <si>
    <t>Private Agencies</t>
  </si>
  <si>
    <t>OYE</t>
  </si>
  <si>
    <t>Danger Indicator</t>
  </si>
  <si>
    <t xml:space="preserve">Child has been seriously harmed or is in imminent danger of being seriously harmed due to lack of: </t>
  </si>
  <si>
    <t>Supervision</t>
  </si>
  <si>
    <t>Medical or mental health care</t>
  </si>
  <si>
    <t>Food, Clothing and/or Shelter</t>
  </si>
  <si>
    <t>Child has been seriously physically harmed by caregiver and/or is in imminent danger of being seriously physically harmed by caregiver.</t>
  </si>
  <si>
    <t xml:space="preserve">Child is living in conditions that are hazardous AND child has suffered serious harm OR is in imminent danger of serious harm as a result of: </t>
  </si>
  <si>
    <t>Domestic violence</t>
  </si>
  <si>
    <t>Other (specify):</t>
  </si>
  <si>
    <t>Physical living conditions of the home</t>
  </si>
  <si>
    <t xml:space="preserve">Child has been sexually harmed and/or is in imminent danger of being sexually harmed by: </t>
  </si>
  <si>
    <t>Other adult household member</t>
  </si>
  <si>
    <t>Caregiver</t>
  </si>
  <si>
    <t>Unknown person AND the caregiver or other adult household member cannot be ruled out</t>
  </si>
  <si>
    <t>Child has been seriously harmed by others and/or is in imminent danger of being seriously harmed by others AND caregiver is unable or unwilling to protect the child.</t>
  </si>
  <si>
    <t>Child has been seriously emotionally harmed by caregiver and/or child is in imminent danger of being seriously emotionally harmed by caregiver AND caregiver is unable or unwilling to respond to concerns.</t>
  </si>
  <si>
    <t>Child is unable to be seen AS A RESULT OF caregiver purposefully hindering the assessment.</t>
  </si>
  <si>
    <t>Total Assessments with a danger indicator</t>
  </si>
  <si>
    <t>Outcome</t>
  </si>
  <si>
    <t>Domain</t>
  </si>
  <si>
    <t>Strength</t>
  </si>
  <si>
    <t>Barrier</t>
  </si>
  <si>
    <t>Daily Parenting Behavior and Routines</t>
  </si>
  <si>
    <t>Mental Health and Coping Skills</t>
  </si>
  <si>
    <t>Substance Use</t>
  </si>
  <si>
    <t>Intimate Partner Relationship</t>
  </si>
  <si>
    <t>Basic Needs and Management of Financial Resources</t>
  </si>
  <si>
    <t>Prior Trauma</t>
  </si>
  <si>
    <t>Physical Characteristics of the Household</t>
  </si>
  <si>
    <t>Legal System</t>
  </si>
  <si>
    <t>Social Support System</t>
  </si>
  <si>
    <t>Other Adult House and Family Relationship</t>
  </si>
  <si>
    <t>Physical Health</t>
  </si>
  <si>
    <t>Development/Cognitive Abilities</t>
  </si>
  <si>
    <t>Community Environment and Neighborhood</t>
  </si>
  <si>
    <t>ci95_lo</t>
  </si>
  <si>
    <t>ci95_hi</t>
  </si>
  <si>
    <t>NaN</t>
  </si>
  <si>
    <t>Top 10 Collaborative Services Most Requested for In-Home Families (Step-Down and Teaming) October 2022 – June 2023</t>
  </si>
  <si>
    <t xml:space="preserve">In-Home Step-Down: </t>
  </si>
  <si>
    <t xml:space="preserve">In-Home Teaming: </t>
  </si>
  <si>
    <t xml:space="preserve">Services Requested </t>
  </si>
  <si>
    <t>(Number of Requests)</t>
  </si>
  <si>
    <t>Housing and/or Housing Supports (29)</t>
  </si>
  <si>
    <t>Housing and/or Housing Supports (16)</t>
  </si>
  <si>
    <t>Employment (23)</t>
  </si>
  <si>
    <t>Parenting Support (12)</t>
  </si>
  <si>
    <t>Eligibility/Benefits (19)</t>
  </si>
  <si>
    <t>Eligibility/Benefits (8)</t>
  </si>
  <si>
    <t>Parenting Support (18)</t>
  </si>
  <si>
    <t>Employment (8)</t>
  </si>
  <si>
    <t>Mental Health (Adult) (15)</t>
  </si>
  <si>
    <t>Mental Health (Adult) (6)</t>
  </si>
  <si>
    <t>Child Care (11)</t>
  </si>
  <si>
    <t>Financial Management (4)</t>
  </si>
  <si>
    <t>Food (9)</t>
  </si>
  <si>
    <t>Food (4)</t>
  </si>
  <si>
    <t>Children's Education (8)</t>
  </si>
  <si>
    <t>Rental Assistance (4)</t>
  </si>
  <si>
    <t>Clothing (8)</t>
  </si>
  <si>
    <t>Clothing (3)</t>
  </si>
  <si>
    <t>Financial Management (8)</t>
  </si>
  <si>
    <t>Furniture (3)</t>
  </si>
  <si>
    <t>OWB Substance Use Disorder Service Referrals by Service Type and Administration, FY 2021-FY 2023-Q2</t>
  </si>
  <si>
    <t>SUD Referral Type</t>
  </si>
  <si>
    <t>Total</t>
  </si>
  <si>
    <t>Adult SUD Assessment</t>
  </si>
  <si>
    <t>FTC Eligible</t>
  </si>
  <si>
    <t>Youth SUD Assessment</t>
  </si>
  <si>
    <t>Project Connect</t>
  </si>
  <si>
    <t>.</t>
  </si>
  <si>
    <t>Grand Total</t>
  </si>
  <si>
    <t>Source: OWB SUDS QuickBase app</t>
  </si>
  <si>
    <t>OWB Domestic Violence Support Service Referrals by Administration, FY 2021-FY2023Q2.</t>
  </si>
  <si>
    <t>Domestic Violence Support Referrals</t>
  </si>
  <si>
    <t>Private Agency</t>
  </si>
  <si>
    <t xml:space="preserve"> Total</t>
  </si>
  <si>
    <t>Source: OWB Other Supportive Services QuickBase app</t>
  </si>
  <si>
    <t>Substantiated Allegation</t>
  </si>
  <si>
    <t>Count</t>
  </si>
  <si>
    <t>Educational Neglect</t>
  </si>
  <si>
    <t>Substance Use by Parent, Caregiver, Guardian</t>
  </si>
  <si>
    <t xml:space="preserve">Inadequate/Lack of Supervision </t>
  </si>
  <si>
    <t>Exposure to Unsafe Living Conditions</t>
  </si>
  <si>
    <t>Positve Toxicology</t>
  </si>
  <si>
    <t>Exposure to Domestic Violence</t>
  </si>
  <si>
    <t xml:space="preserve">Physical Abuse </t>
  </si>
  <si>
    <t xml:space="preserve">Unexplained Injury </t>
  </si>
  <si>
    <t>Caregiver Incapacity</t>
  </si>
  <si>
    <t>Inadequate Clothing/Hygiene</t>
  </si>
  <si>
    <t>Inadequate Food/Nutrition</t>
  </si>
  <si>
    <t>Child Left Alone</t>
  </si>
  <si>
    <t>Sex Traffick</t>
  </si>
  <si>
    <t>Injury/Giving Toxic Chemicals, Drugs, Alcohol</t>
  </si>
  <si>
    <t>Failure to Potect (Sex Abuse)</t>
  </si>
  <si>
    <t>Unwilling Caregiver</t>
  </si>
  <si>
    <t xml:space="preserve">Sex Abuse </t>
  </si>
  <si>
    <t>Mental Abuse</t>
  </si>
  <si>
    <t>Description</t>
  </si>
  <si>
    <t xml:space="preserve">The balance statistics reported are for the following methodologies detailed in the text appendix. </t>
  </si>
  <si>
    <r>
      <rPr>
        <b/>
        <sz val="11"/>
        <color theme="1"/>
        <rFont val="Calibri"/>
        <family val="2"/>
        <scheme val="minor"/>
      </rPr>
      <t>Un</t>
    </r>
    <r>
      <rPr>
        <sz val="11"/>
        <color theme="1"/>
        <rFont val="Calibri"/>
        <family val="2"/>
        <scheme val="minor"/>
      </rPr>
      <t xml:space="preserve"> = unbalanced, before any matching procedure</t>
    </r>
  </si>
  <si>
    <r>
      <rPr>
        <b/>
        <sz val="11"/>
        <color theme="1"/>
        <rFont val="Calibri"/>
        <family val="2"/>
        <scheme val="minor"/>
      </rPr>
      <t>nearest_neighbor</t>
    </r>
    <r>
      <rPr>
        <sz val="11"/>
        <color theme="1"/>
        <rFont val="Calibri"/>
        <family val="2"/>
        <scheme val="minor"/>
      </rPr>
      <t xml:space="preserve"> = nearest neighbor matching</t>
    </r>
  </si>
  <si>
    <r>
      <rPr>
        <b/>
        <sz val="11"/>
        <color theme="1"/>
        <rFont val="Calibri"/>
        <family val="2"/>
        <scheme val="minor"/>
      </rPr>
      <t xml:space="preserve">full </t>
    </r>
    <r>
      <rPr>
        <sz val="11"/>
        <color theme="1"/>
        <rFont val="Calibri"/>
        <family val="2"/>
        <scheme val="minor"/>
      </rPr>
      <t>= Full matching</t>
    </r>
  </si>
  <si>
    <r>
      <rPr>
        <b/>
        <sz val="11"/>
        <color theme="1"/>
        <rFont val="Calibri"/>
        <family val="2"/>
        <scheme val="minor"/>
      </rPr>
      <t>full_caliper</t>
    </r>
    <r>
      <rPr>
        <sz val="11"/>
        <color theme="1"/>
        <rFont val="Calibri"/>
        <family val="2"/>
        <scheme val="minor"/>
      </rPr>
      <t xml:space="preserve"> = Full matching with a caliper</t>
    </r>
  </si>
  <si>
    <t>Observations</t>
  </si>
  <si>
    <t>Method</t>
  </si>
  <si>
    <t>Control</t>
  </si>
  <si>
    <t>Treated</t>
  </si>
  <si>
    <t>All</t>
  </si>
  <si>
    <t>nearest_neightbor</t>
  </si>
  <si>
    <t>full</t>
  </si>
  <si>
    <t>full_caliper</t>
  </si>
  <si>
    <t>Summary of Covariate Balance</t>
  </si>
  <si>
    <t>Balanced?</t>
  </si>
  <si>
    <t>Balanced, &lt;0.1</t>
  </si>
  <si>
    <t>Not Balanced, &gt;0.1</t>
  </si>
  <si>
    <t>Type</t>
  </si>
  <si>
    <t>Diff.Un</t>
  </si>
  <si>
    <t>Diff.nearest_neighbor</t>
  </si>
  <si>
    <t>M.Threshold.nearest_neighbor</t>
  </si>
  <si>
    <t>Diff.full</t>
  </si>
  <si>
    <t>M.Threshold.full</t>
  </si>
  <si>
    <t>Diff.full_caliper</t>
  </si>
  <si>
    <t>M.Threshold.full_caliper</t>
  </si>
  <si>
    <t>child_count</t>
  </si>
  <si>
    <t>Contin.</t>
  </si>
  <si>
    <t>allegation_type_abuse</t>
  </si>
  <si>
    <t>Binary</t>
  </si>
  <si>
    <t>allegation_type_neglect</t>
  </si>
  <si>
    <t>allegation_type_sex_trafficking</t>
  </si>
  <si>
    <t>allegation_type_sexual_abuse</t>
  </si>
  <si>
    <t>allegation_type_suspicious_child_death</t>
  </si>
  <si>
    <t>maltreatment_type_abandonment</t>
  </si>
  <si>
    <t>maltreatment_type_caregiver_discontinues_or_seeks_to_discontinue_care</t>
  </si>
  <si>
    <t>maltreatment_type_caregiver_incapacity_due_to_incarceration_hospitalization_or_physical_or_mental_incapacity</t>
  </si>
  <si>
    <t>maltreatment_type_child_left_alone</t>
  </si>
  <si>
    <t>maltreatment_type_controlled_substance_in_the_system_of_a_child</t>
  </si>
  <si>
    <t>maltreatment_type_educational</t>
  </si>
  <si>
    <t>maltreatment_type_exposure_to_domestic_violence_in_the_home</t>
  </si>
  <si>
    <t>maltreatment_type_exposure_to_illegal_drug_related_activity_in_the_home</t>
  </si>
  <si>
    <t>maltreatment_type_exposure_to_sexually_explicit_conduct</t>
  </si>
  <si>
    <t>maltreatment_type_exposure_to_unsafe_living_conditions</t>
  </si>
  <si>
    <t>maltreatment_type_failure_to_protect_against_abuse</t>
  </si>
  <si>
    <t>maltreatment_type_failure_to_protect_against_human_sex_trafficking</t>
  </si>
  <si>
    <t>maltreatment_type_failure_to_protect_against_sexual_abuse</t>
  </si>
  <si>
    <t>maltreatment_type_failure_to_thrive</t>
  </si>
  <si>
    <t>maltreatment_type_fetal_alcohol_spectrum_disorder_fasd</t>
  </si>
  <si>
    <t>maltreatment_type_imminent_danger_of_being_abused_and_another_child_in_the_home_has_been_abused_or_is_alleged_to_have_been_abused</t>
  </si>
  <si>
    <t>maltreatment_type_inadequate_clothing_or_hygiene</t>
  </si>
  <si>
    <t>maltreatment_type_inadequate_food_nutrition</t>
  </si>
  <si>
    <t>maltreatment_type_inadequate_supervision</t>
  </si>
  <si>
    <t>maltreatment_type_injury_caused_by_giving_the_child_toxic_chemicals_alcohol_or_drugs</t>
  </si>
  <si>
    <t>maltreatment_type_medical_abuse</t>
  </si>
  <si>
    <t>maltreatment_type_medical_neglect</t>
  </si>
  <si>
    <t>maltreatment_type_mental_abuse</t>
  </si>
  <si>
    <t>maltreatment_type_physical_abuse</t>
  </si>
  <si>
    <t>maltreatment_type_positive_toxicology_of_a_newborn</t>
  </si>
  <si>
    <t>maltreatment_type_sexual_abuse</t>
  </si>
  <si>
    <t>maltreatment_type_sexual_exploitation_of_a_child_by_a_caregiver</t>
  </si>
  <si>
    <t>maltreatment_type_sexual_exploitation_sex_trafficking_of_a_child_by_a_non_caregiver</t>
  </si>
  <si>
    <t>maltreatment_type_substance_use_by_a_parent_caregiver_or_guardian</t>
  </si>
  <si>
    <t>maltreatment_type_unable_or_unwilling_legal_caregiver_and_current_person_entity_non_legal_caregiver_who_is_providing_care_seeks_to_discontinue_care</t>
  </si>
  <si>
    <t>maltreatment_type_unexplained_physical_injury</t>
  </si>
  <si>
    <t>substantiated_allegation_type_abuse</t>
  </si>
  <si>
    <t>substantiated_allegation_type_neglect</t>
  </si>
  <si>
    <t>substantiated_allegation_type_sex_trafficking</t>
  </si>
  <si>
    <t>substantiated_allegation_type_sexual_abuse</t>
  </si>
  <si>
    <t>substantiated_allegation_type_suspicious_child_death</t>
  </si>
  <si>
    <t>substantiated_maltreatment_type_abandonment</t>
  </si>
  <si>
    <t>substantiated_maltreatment_type_caregiver_discontinues_or_seeks_to_discontinue_care</t>
  </si>
  <si>
    <t>substantiated_maltreatment_type_caregiver_incapacity_due_to_incarceration_hospitalization_or_physical_or_mental_incapacity</t>
  </si>
  <si>
    <t>substantiated_maltreatment_type_child_left_alone</t>
  </si>
  <si>
    <t>substantiated_maltreatment_type_controlled_substance_in_the_system_of_a_child</t>
  </si>
  <si>
    <t>substantiated_maltreatment_type_educational</t>
  </si>
  <si>
    <t>substantiated_maltreatment_type_exposure_to_domestic_violence_in_the_home</t>
  </si>
  <si>
    <t>substantiated_maltreatment_type_exposure_to_illegal_drug_related_activity_in_the_home</t>
  </si>
  <si>
    <t>substantiated_maltreatment_type_exposure_to_sexually_explicit_conduct</t>
  </si>
  <si>
    <t>substantiated_maltreatment_type_exposure_to_unsafe_living_conditions</t>
  </si>
  <si>
    <t>substantiated_maltreatment_type_failure_to_protect_against_abuse</t>
  </si>
  <si>
    <t>substantiated_maltreatment_type_failure_to_protect_against_sexual_abuse</t>
  </si>
  <si>
    <t>substantiated_maltreatment_type_failure_to_thrive</t>
  </si>
  <si>
    <t>substantiated_maltreatment_type_imminent_danger_of_being_abused_and_another_child_in_the_home_has_been_abused_or_is_alleged_to_have_been_abused</t>
  </si>
  <si>
    <t>substantiated_maltreatment_type_inadequate_clothing_or_hygiene</t>
  </si>
  <si>
    <t>substantiated_maltreatment_type_inadequate_food_nutrition</t>
  </si>
  <si>
    <t>substantiated_maltreatment_type_inadequate_supervision</t>
  </si>
  <si>
    <t>substantiated_maltreatment_type_injury_caused_by_giving_the_child_toxic_chemicals_alcohol_or_drugs</t>
  </si>
  <si>
    <t>substantiated_maltreatment_type_medical_abuse</t>
  </si>
  <si>
    <t>substantiated_maltreatment_type_medical_neglect</t>
  </si>
  <si>
    <t>substantiated_maltreatment_type_mental_abuse</t>
  </si>
  <si>
    <t>substantiated_maltreatment_type_physical_abuse</t>
  </si>
  <si>
    <t>substantiated_maltreatment_type_positive_toxicology_of_a_newborn</t>
  </si>
  <si>
    <t>substantiated_maltreatment_type_sexual_abuse</t>
  </si>
  <si>
    <t>substantiated_maltreatment_type_substance_use_by_a_parent_caregiver_or_guardian</t>
  </si>
  <si>
    <t>substantiated_maltreatment_type_unable_or_unwilling_legal_caregiver_and_current_person_entity_non_legal_caregiver_who_is_providing_care_seeks_to_discontinue_care</t>
  </si>
  <si>
    <t>substantiated_maltreatment_type_unexplained_physical_injury</t>
  </si>
  <si>
    <t>total_invs</t>
  </si>
  <si>
    <t>all_time_child_separation_count</t>
  </si>
  <si>
    <t>risk_level_high</t>
  </si>
  <si>
    <t>investigation_disposition_child_fatality</t>
  </si>
  <si>
    <t>investigation_disposition_incomplete</t>
  </si>
  <si>
    <t>investigation_disposition_inconclusive</t>
  </si>
  <si>
    <t>investigation_disposition_substantiated</t>
  </si>
  <si>
    <t>abuse_type_non_institutional</t>
  </si>
  <si>
    <t>hotline_final_outcome_hotline</t>
  </si>
  <si>
    <t>hotline_final_outcome_immediate_response_hotline</t>
  </si>
  <si>
    <t>hotline_final_outcome_immediate_response_r_e_d_team</t>
  </si>
  <si>
    <t>priority_response_within_24_hours</t>
  </si>
  <si>
    <t>safety_decision_safe_with_a_plan</t>
  </si>
  <si>
    <t>family_race_asian</t>
  </si>
  <si>
    <t>family_race_black_or_african_american</t>
  </si>
  <si>
    <t>family_race_hispanic</t>
  </si>
  <si>
    <t>family_race_multiracial</t>
  </si>
  <si>
    <t>family_race_native_hawaiian_or_other_pacific_islander</t>
  </si>
  <si>
    <t>family_race_white</t>
  </si>
  <si>
    <t>family_ward_2_0</t>
  </si>
  <si>
    <t>family_ward_3_0</t>
  </si>
  <si>
    <t>family_ward_4_0</t>
  </si>
  <si>
    <t>family_ward_5_0</t>
  </si>
  <si>
    <t>family_ward_6_0</t>
  </si>
  <si>
    <t>family_ward_7_0</t>
  </si>
  <si>
    <t>family_ward_8_0</t>
  </si>
  <si>
    <t>Note: to avoid collinearity among Boolean variables stemming from a categorical measure, say family ward, one of Booleans is dropped to avoid collinearity. These variables are: risk_level_intensive, investigation_disposition_unfounded, hotline_final_outcome_r_e_d_team, priority_immediate_response_required, family_race_unknown, family_ward_1_0.</t>
  </si>
  <si>
    <t xml:space="preserve">Note: the reported balance comparison is between the unbalanced data and balancing after using full matching with replacement. </t>
  </si>
  <si>
    <t xml:space="preserve">Estimated coefficients for the relationship between In-Home Involvement and Outcome Measures </t>
  </si>
  <si>
    <t>Separation</t>
  </si>
  <si>
    <t>Estimated coefficient for In-Home involvement on separation within a year (Yes/1 - No/0)</t>
  </si>
  <si>
    <t>model</t>
  </si>
  <si>
    <t>estimate</t>
  </si>
  <si>
    <t>std.error</t>
  </si>
  <si>
    <t>z.score</t>
  </si>
  <si>
    <t>p.value</t>
  </si>
  <si>
    <t>s.value</t>
  </si>
  <si>
    <t>conf.low</t>
  </si>
  <si>
    <t>conf.high</t>
  </si>
  <si>
    <t>m1_interact_separation</t>
  </si>
  <si>
    <t>m2_interact_separation</t>
  </si>
  <si>
    <t>m1_plain_separation</t>
  </si>
  <si>
    <t>m2_plain_separation</t>
  </si>
  <si>
    <t>Referral</t>
  </si>
  <si>
    <t>Estimated coefficient for In-Home involvement on referral within a year (Yes/1 - No/0)</t>
  </si>
  <si>
    <t>m1_interact_refer</t>
  </si>
  <si>
    <t>m2_interact_refer</t>
  </si>
  <si>
    <t>m1_plain_refer</t>
  </si>
  <si>
    <t>m2_plain_refer</t>
  </si>
  <si>
    <t>Substantiation</t>
  </si>
  <si>
    <t>Estimated coefficient for In-Home involvement on substantiation within a year (Yes/1 – No/0)</t>
  </si>
  <si>
    <t>m1_interact_substan</t>
  </si>
  <si>
    <t>m2_interact_substan</t>
  </si>
  <si>
    <t>m1_plain_substan</t>
  </si>
  <si>
    <t>m2_plain_substan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</si>
</sst>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FFFF"/>
      <name val="Calibri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name val="Calibri"/>
      <family val="2"/>
    </font>
    <font>
      <i/>
      <sz val="11"/>
      <color rgb="FFFFFFFF"/>
      <name val="Calibri"/>
      <family val="2"/>
    </font>
    <font>
      <sz val="10"/>
      <color rgb="FF000000"/>
      <name val="Times New Roman"/>
      <family val="1"/>
    </font>
    <font>
      <i/>
      <u/>
      <sz val="11"/>
      <color rgb="FFFFFFFF"/>
      <name val="Calibri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  <scheme val="minor"/>
    </font>
  </fonts>
  <fills count="1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6CC283"/>
        <bgColor rgb="FF000000"/>
      </patternFill>
    </fill>
    <fill>
      <patternFill patternType="solid">
        <fgColor rgb="FFD5ECDD"/>
        <bgColor rgb="FF000000"/>
      </patternFill>
    </fill>
    <fill>
      <patternFill patternType="solid">
        <fgColor rgb="FFF9FBFD"/>
        <bgColor rgb="FF000000"/>
      </patternFill>
    </fill>
    <fill>
      <patternFill patternType="solid">
        <fgColor rgb="FF68C07F"/>
        <bgColor rgb="FF000000"/>
      </patternFill>
    </fill>
    <fill>
      <patternFill patternType="solid">
        <fgColor rgb="FFDAEEE2"/>
        <bgColor rgb="FF000000"/>
      </patternFill>
    </fill>
    <fill>
      <patternFill patternType="solid">
        <fgColor rgb="FFF9FBFC"/>
        <bgColor rgb="FF000000"/>
      </patternFill>
    </fill>
    <fill>
      <patternFill patternType="solid">
        <fgColor rgb="FF6AC181"/>
        <bgColor rgb="FF000000"/>
      </patternFill>
    </fill>
    <fill>
      <patternFill patternType="solid">
        <fgColor rgb="FFD8EEE0"/>
        <bgColor rgb="FF000000"/>
      </patternFill>
    </fill>
    <fill>
      <patternFill patternType="solid">
        <fgColor rgb="FFD9EEE1"/>
        <bgColor rgb="FF000000"/>
      </patternFill>
    </fill>
    <fill>
      <patternFill patternType="solid">
        <fgColor rgb="FFF8FAFB"/>
        <bgColor rgb="FF000000"/>
      </patternFill>
    </fill>
    <fill>
      <patternFill patternType="solid">
        <fgColor rgb="FF73C589"/>
        <bgColor rgb="FF000000"/>
      </patternFill>
    </fill>
    <fill>
      <patternFill patternType="solid">
        <fgColor rgb="FFD1EBDA"/>
        <bgColor rgb="FF000000"/>
      </patternFill>
    </fill>
    <fill>
      <patternFill patternType="solid">
        <fgColor rgb="FFF6FAFA"/>
        <bgColor rgb="FF000000"/>
      </patternFill>
    </fill>
    <fill>
      <patternFill patternType="solid">
        <fgColor rgb="FFF8FBFC"/>
        <bgColor rgb="FF000000"/>
      </patternFill>
    </fill>
    <fill>
      <patternFill patternType="solid">
        <fgColor rgb="FFFCFCFF"/>
        <bgColor rgb="FF000000"/>
      </patternFill>
    </fill>
    <fill>
      <patternFill patternType="solid">
        <fgColor rgb="FF74C58A"/>
        <bgColor rgb="FF000000"/>
      </patternFill>
    </fill>
    <fill>
      <patternFill patternType="solid">
        <fgColor rgb="FF70C386"/>
        <bgColor rgb="FF000000"/>
      </patternFill>
    </fill>
    <fill>
      <patternFill patternType="solid">
        <fgColor rgb="FFD3ECDC"/>
        <bgColor rgb="FF000000"/>
      </patternFill>
    </fill>
    <fill>
      <patternFill patternType="solid">
        <fgColor rgb="FFFBFCFE"/>
        <bgColor rgb="FF000000"/>
      </patternFill>
    </fill>
    <fill>
      <patternFill patternType="solid">
        <fgColor rgb="FF64BF7C"/>
        <bgColor rgb="FF000000"/>
      </patternFill>
    </fill>
    <fill>
      <patternFill patternType="solid">
        <fgColor rgb="FFDFF0E6"/>
        <bgColor rgb="FF000000"/>
      </patternFill>
    </fill>
    <fill>
      <patternFill patternType="solid">
        <fgColor rgb="FFE0F1E7"/>
        <bgColor rgb="FF000000"/>
      </patternFill>
    </fill>
    <fill>
      <patternFill patternType="solid">
        <fgColor rgb="FF63BE7B"/>
        <bgColor rgb="FF000000"/>
      </patternFill>
    </fill>
    <fill>
      <patternFill patternType="solid">
        <fgColor rgb="FFDFF1E6"/>
        <bgColor rgb="FF000000"/>
      </patternFill>
    </fill>
    <fill>
      <patternFill patternType="solid">
        <fgColor rgb="FF66BF7E"/>
        <bgColor rgb="FF000000"/>
      </patternFill>
    </fill>
    <fill>
      <patternFill patternType="solid">
        <fgColor rgb="FFDCEFE3"/>
        <bgColor rgb="FF000000"/>
      </patternFill>
    </fill>
    <fill>
      <patternFill patternType="solid">
        <fgColor rgb="FFFAFBFD"/>
        <bgColor rgb="FF000000"/>
      </patternFill>
    </fill>
    <fill>
      <patternFill patternType="solid">
        <fgColor rgb="FFC6E6D1"/>
        <bgColor rgb="FF000000"/>
      </patternFill>
    </fill>
    <fill>
      <patternFill patternType="solid">
        <fgColor rgb="FFC3E5CE"/>
        <bgColor rgb="FF000000"/>
      </patternFill>
    </fill>
    <fill>
      <patternFill patternType="solid">
        <fgColor rgb="FF6BC282"/>
        <bgColor rgb="FF000000"/>
      </patternFill>
    </fill>
    <fill>
      <patternFill patternType="solid">
        <fgColor rgb="FFFBFCFF"/>
        <bgColor rgb="FF000000"/>
      </patternFill>
    </fill>
    <fill>
      <patternFill patternType="solid">
        <fgColor rgb="FFF2F8F6"/>
        <bgColor rgb="FF000000"/>
      </patternFill>
    </fill>
    <fill>
      <patternFill patternType="solid">
        <fgColor rgb="FFF3F9F7"/>
        <bgColor rgb="FF000000"/>
      </patternFill>
    </fill>
    <fill>
      <patternFill patternType="solid">
        <fgColor rgb="FFF0F7F5"/>
        <bgColor rgb="FF000000"/>
      </patternFill>
    </fill>
    <fill>
      <patternFill patternType="solid">
        <fgColor rgb="FFB5DFC2"/>
        <bgColor rgb="FF000000"/>
      </patternFill>
    </fill>
    <fill>
      <patternFill patternType="solid">
        <fgColor rgb="FFC6E6D0"/>
        <bgColor rgb="FF000000"/>
      </patternFill>
    </fill>
    <fill>
      <patternFill patternType="solid">
        <fgColor rgb="FFBEE3C9"/>
        <bgColor rgb="FF000000"/>
      </patternFill>
    </fill>
    <fill>
      <patternFill patternType="solid">
        <fgColor rgb="FFCCE9D5"/>
        <bgColor rgb="FF000000"/>
      </patternFill>
    </fill>
    <fill>
      <patternFill patternType="solid">
        <fgColor rgb="FFF8FBFB"/>
        <bgColor rgb="FF000000"/>
      </patternFill>
    </fill>
    <fill>
      <patternFill patternType="solid">
        <fgColor rgb="FFECF6F1"/>
        <bgColor rgb="FF000000"/>
      </patternFill>
    </fill>
    <fill>
      <patternFill patternType="solid">
        <fgColor rgb="FFFAFCFE"/>
        <bgColor rgb="FF000000"/>
      </patternFill>
    </fill>
    <fill>
      <patternFill patternType="solid">
        <fgColor rgb="FFEEF7F3"/>
        <bgColor rgb="FF000000"/>
      </patternFill>
    </fill>
    <fill>
      <patternFill patternType="solid">
        <fgColor rgb="FFF5FAF8"/>
        <bgColor rgb="FF000000"/>
      </patternFill>
    </fill>
    <fill>
      <patternFill patternType="solid">
        <fgColor rgb="FFDFF2E4"/>
        <bgColor rgb="FF000000"/>
      </patternFill>
    </fill>
    <fill>
      <patternFill patternType="solid">
        <fgColor rgb="FFFBC571"/>
        <bgColor rgb="FF000000"/>
      </patternFill>
    </fill>
    <fill>
      <patternFill patternType="solid">
        <fgColor rgb="FFFBECD7"/>
        <bgColor rgb="FF000000"/>
      </patternFill>
    </fill>
    <fill>
      <patternFill patternType="solid">
        <fgColor rgb="FFFBF8F6"/>
        <bgColor rgb="FF000000"/>
      </patternFill>
    </fill>
    <fill>
      <patternFill patternType="solid">
        <fgColor rgb="FFCAEAD0"/>
        <bgColor rgb="FF000000"/>
      </patternFill>
    </fill>
    <fill>
      <patternFill patternType="solid">
        <fgColor rgb="FF3BB54A"/>
        <bgColor rgb="FF000000"/>
      </patternFill>
    </fill>
    <fill>
      <patternFill patternType="solid">
        <fgColor rgb="FFFBB03A"/>
        <bgColor rgb="FF000000"/>
      </patternFill>
    </fill>
    <fill>
      <patternFill patternType="solid">
        <fgColor rgb="FFF6FAF9"/>
        <bgColor rgb="FF000000"/>
      </patternFill>
    </fill>
    <fill>
      <patternFill patternType="solid">
        <fgColor rgb="FFEFF7F2"/>
        <bgColor rgb="FF000000"/>
      </patternFill>
    </fill>
    <fill>
      <patternFill patternType="solid">
        <fgColor rgb="FFF4F9F8"/>
        <bgColor rgb="FF000000"/>
      </patternFill>
    </fill>
    <fill>
      <patternFill patternType="solid">
        <fgColor rgb="FFEDF6F2"/>
        <bgColor rgb="FF000000"/>
      </patternFill>
    </fill>
    <fill>
      <patternFill patternType="solid">
        <fgColor rgb="FFF5F9F9"/>
        <bgColor rgb="FF000000"/>
      </patternFill>
    </fill>
    <fill>
      <patternFill patternType="solid">
        <fgColor rgb="FFCEEAD7"/>
        <bgColor rgb="FF000000"/>
      </patternFill>
    </fill>
    <fill>
      <patternFill patternType="solid">
        <fgColor rgb="FFDDF0E4"/>
        <bgColor rgb="FF000000"/>
      </patternFill>
    </fill>
    <fill>
      <patternFill patternType="solid">
        <fgColor rgb="FFCFEAD9"/>
        <bgColor rgb="FF000000"/>
      </patternFill>
    </fill>
    <fill>
      <patternFill patternType="solid">
        <fgColor rgb="FFB8E1C4"/>
        <bgColor rgb="FF000000"/>
      </patternFill>
    </fill>
    <fill>
      <patternFill patternType="solid">
        <fgColor rgb="FFBFE3CA"/>
        <bgColor rgb="FF000000"/>
      </patternFill>
    </fill>
    <fill>
      <patternFill patternType="solid">
        <fgColor rgb="FFC7E7D2"/>
        <bgColor rgb="FF000000"/>
      </patternFill>
    </fill>
    <fill>
      <patternFill patternType="solid">
        <fgColor rgb="FFF7FAFB"/>
        <bgColor rgb="FF000000"/>
      </patternFill>
    </fill>
    <fill>
      <patternFill patternType="solid">
        <fgColor rgb="FFF1F8F6"/>
        <bgColor rgb="FF000000"/>
      </patternFill>
    </fill>
    <fill>
      <patternFill patternType="solid">
        <fgColor rgb="FFEBF6F1"/>
        <bgColor rgb="FF000000"/>
      </patternFill>
    </fill>
    <fill>
      <patternFill patternType="solid">
        <fgColor rgb="FFFAFCFD"/>
        <bgColor rgb="FF000000"/>
      </patternFill>
    </fill>
    <fill>
      <patternFill patternType="solid">
        <fgColor rgb="FFCAE8D4"/>
        <bgColor rgb="FF000000"/>
      </patternFill>
    </fill>
    <fill>
      <patternFill patternType="solid">
        <fgColor rgb="FF9CD5AC"/>
        <bgColor rgb="FF000000"/>
      </patternFill>
    </fill>
    <fill>
      <patternFill patternType="solid">
        <fgColor rgb="FFABDCBA"/>
        <bgColor rgb="FF000000"/>
      </patternFill>
    </fill>
    <fill>
      <patternFill patternType="solid">
        <fgColor rgb="FFAADBB8"/>
        <bgColor rgb="FF000000"/>
      </patternFill>
    </fill>
    <fill>
      <patternFill patternType="solid">
        <fgColor rgb="FFAEDDBC"/>
        <bgColor rgb="FF000000"/>
      </patternFill>
    </fill>
    <fill>
      <patternFill patternType="solid">
        <fgColor rgb="FFA1D8B1"/>
        <bgColor rgb="FF000000"/>
      </patternFill>
    </fill>
    <fill>
      <patternFill patternType="solid">
        <fgColor rgb="FFD2EBDB"/>
        <bgColor rgb="FF000000"/>
      </patternFill>
    </fill>
    <fill>
      <patternFill patternType="solid">
        <fgColor rgb="FFECF6F2"/>
        <bgColor rgb="FF000000"/>
      </patternFill>
    </fill>
    <fill>
      <patternFill patternType="solid">
        <fgColor rgb="FFF2F8F7"/>
        <bgColor rgb="FF000000"/>
      </patternFill>
    </fill>
    <fill>
      <patternFill patternType="solid">
        <fgColor rgb="FFC8E7D2"/>
        <bgColor rgb="FF000000"/>
      </patternFill>
    </fill>
    <fill>
      <patternFill patternType="solid">
        <fgColor rgb="FFB9E1C5"/>
        <bgColor rgb="FF000000"/>
      </patternFill>
    </fill>
    <fill>
      <patternFill patternType="solid">
        <fgColor rgb="FFC9E8D3"/>
        <bgColor rgb="FF000000"/>
      </patternFill>
    </fill>
    <fill>
      <patternFill patternType="solid">
        <fgColor rgb="FFF0F8F5"/>
        <bgColor rgb="FF000000"/>
      </patternFill>
    </fill>
    <fill>
      <patternFill patternType="solid">
        <fgColor rgb="FFF5FAF9"/>
        <bgColor rgb="FF000000"/>
      </patternFill>
    </fill>
    <fill>
      <patternFill patternType="solid">
        <fgColor rgb="FFDEF0E5"/>
        <bgColor rgb="FF000000"/>
      </patternFill>
    </fill>
    <fill>
      <patternFill patternType="solid">
        <fgColor rgb="FFDBEFE3"/>
        <bgColor rgb="FF000000"/>
      </patternFill>
    </fill>
    <fill>
      <patternFill patternType="solid">
        <fgColor rgb="FFEBF5F0"/>
        <bgColor rgb="FF000000"/>
      </patternFill>
    </fill>
    <fill>
      <patternFill patternType="solid">
        <fgColor rgb="FFDAEFE2"/>
        <bgColor rgb="FF000000"/>
      </patternFill>
    </fill>
    <fill>
      <patternFill patternType="solid">
        <fgColor rgb="FFCCE9D6"/>
        <bgColor rgb="FF000000"/>
      </patternFill>
    </fill>
    <fill>
      <patternFill patternType="solid">
        <fgColor rgb="FFCEEAD8"/>
        <bgColor rgb="FF000000"/>
      </patternFill>
    </fill>
    <fill>
      <patternFill patternType="solid">
        <fgColor rgb="FF97D3A8"/>
        <bgColor rgb="FF000000"/>
      </patternFill>
    </fill>
    <fill>
      <patternFill patternType="solid">
        <fgColor rgb="FF84CC97"/>
        <bgColor rgb="FF000000"/>
      </patternFill>
    </fill>
    <fill>
      <patternFill patternType="solid">
        <fgColor rgb="FF83CB97"/>
        <bgColor rgb="FF000000"/>
      </patternFill>
    </fill>
    <fill>
      <patternFill patternType="solid">
        <fgColor rgb="FF82CB96"/>
        <bgColor rgb="FF000000"/>
      </patternFill>
    </fill>
    <fill>
      <patternFill patternType="solid">
        <fgColor rgb="FFABDBB9"/>
        <bgColor rgb="FF000000"/>
      </patternFill>
    </fill>
    <fill>
      <patternFill patternType="solid">
        <fgColor rgb="FFE9F4EE"/>
        <bgColor rgb="FF000000"/>
      </patternFill>
    </fill>
    <fill>
      <patternFill patternType="solid">
        <fgColor rgb="FFD7EDDF"/>
        <bgColor rgb="FF000000"/>
      </patternFill>
    </fill>
    <fill>
      <patternFill patternType="solid">
        <fgColor rgb="FFCDE9D7"/>
        <bgColor rgb="FF000000"/>
      </patternFill>
    </fill>
    <fill>
      <patternFill patternType="solid">
        <fgColor rgb="FFF1F8F5"/>
        <bgColor rgb="FF000000"/>
      </patternFill>
    </fill>
    <fill>
      <patternFill patternType="solid">
        <fgColor rgb="FFEFF7F4"/>
        <bgColor rgb="FF000000"/>
      </patternFill>
    </fill>
    <fill>
      <patternFill patternType="solid">
        <fgColor rgb="FF93D2A4"/>
        <bgColor rgb="FF000000"/>
      </patternFill>
    </fill>
    <fill>
      <patternFill patternType="solid">
        <fgColor rgb="FF76C68C"/>
        <bgColor rgb="FF000000"/>
      </patternFill>
    </fill>
    <fill>
      <patternFill patternType="solid">
        <fgColor rgb="FF85CC98"/>
        <bgColor rgb="FF000000"/>
      </patternFill>
    </fill>
    <fill>
      <patternFill patternType="solid">
        <fgColor rgb="FF8ACE9D"/>
        <bgColor rgb="FF000000"/>
      </patternFill>
    </fill>
    <fill>
      <patternFill patternType="solid">
        <fgColor rgb="FFE7F4ED"/>
        <bgColor rgb="FF000000"/>
      </patternFill>
    </fill>
    <fill>
      <patternFill patternType="solid">
        <fgColor rgb="FFE6F4EC"/>
        <bgColor rgb="FF000000"/>
      </patternFill>
    </fill>
    <fill>
      <patternFill patternType="solid">
        <fgColor rgb="FFF3F9F8"/>
        <bgColor rgb="FF000000"/>
      </patternFill>
    </fill>
    <fill>
      <patternFill patternType="solid">
        <fgColor rgb="FF70C486"/>
        <bgColor rgb="FF000000"/>
      </patternFill>
    </fill>
    <fill>
      <patternFill patternType="solid">
        <fgColor rgb="FF8ACE9C"/>
        <bgColor rgb="FF000000"/>
      </patternFill>
    </fill>
    <fill>
      <patternFill patternType="solid">
        <fgColor rgb="FFE9F5EE"/>
        <bgColor rgb="FF000000"/>
      </patternFill>
    </fill>
    <fill>
      <patternFill patternType="solid">
        <fgColor rgb="FFE3F2E9"/>
        <bgColor rgb="FF000000"/>
      </patternFill>
    </fill>
    <fill>
      <patternFill patternType="solid">
        <fgColor rgb="FFE9F5EF"/>
        <bgColor rgb="FF000000"/>
      </patternFill>
    </fill>
    <fill>
      <patternFill patternType="solid">
        <fgColor rgb="FFE8F4EE"/>
        <bgColor rgb="FF000000"/>
      </patternFill>
    </fill>
    <fill>
      <patternFill patternType="solid">
        <fgColor rgb="FF7CCE86"/>
        <bgColor rgb="FF000000"/>
      </patternFill>
    </fill>
    <fill>
      <patternFill patternType="solid">
        <fgColor rgb="FFB4E3BA"/>
        <bgColor rgb="FF000000"/>
      </patternFill>
    </fill>
    <fill>
      <patternFill patternType="solid">
        <fgColor rgb="FFB8E4BD"/>
        <bgColor rgb="FF000000"/>
      </patternFill>
    </fill>
    <fill>
      <patternFill patternType="solid">
        <fgColor rgb="FFCCECD0"/>
        <bgColor rgb="FF000000"/>
      </patternFill>
    </fill>
    <fill>
      <patternFill patternType="solid">
        <fgColor rgb="FFD1EED5"/>
        <bgColor rgb="FF000000"/>
      </patternFill>
    </fill>
    <fill>
      <patternFill patternType="solid">
        <fgColor rgb="FFDAF1DD"/>
        <bgColor rgb="FF000000"/>
      </patternFill>
    </fill>
    <fill>
      <patternFill patternType="solid">
        <fgColor rgb="FFFCD494"/>
        <bgColor rgb="FF000000"/>
      </patternFill>
    </fill>
    <fill>
      <patternFill patternType="solid">
        <fgColor rgb="FFFCCD82"/>
        <bgColor rgb="FF000000"/>
      </patternFill>
    </fill>
    <fill>
      <patternFill patternType="solid">
        <fgColor rgb="FFFBBB55"/>
        <bgColor rgb="FF000000"/>
      </patternFill>
    </fill>
    <fill>
      <patternFill patternType="solid">
        <fgColor rgb="FFFBB445"/>
        <bgColor rgb="FF000000"/>
      </patternFill>
    </fill>
    <fill>
      <patternFill patternType="solid">
        <fgColor rgb="FF50BD5E"/>
        <bgColor rgb="FF000000"/>
      </patternFill>
    </fill>
    <fill>
      <patternFill patternType="solid">
        <fgColor rgb="FF69C775"/>
        <bgColor rgb="FF000000"/>
      </patternFill>
    </fill>
    <fill>
      <patternFill patternType="solid">
        <fgColor rgb="FF95D79D"/>
        <bgColor rgb="FF000000"/>
      </patternFill>
    </fill>
    <fill>
      <patternFill patternType="solid">
        <fgColor rgb="FF9CDAA4"/>
        <bgColor rgb="FF000000"/>
      </patternFill>
    </fill>
    <fill>
      <patternFill patternType="solid">
        <fgColor rgb="FFAADFB0"/>
        <bgColor rgb="FF000000"/>
      </patternFill>
    </fill>
    <fill>
      <patternFill patternType="solid">
        <fgColor rgb="FFB2E2B8"/>
        <bgColor rgb="FF000000"/>
      </patternFill>
    </fill>
    <fill>
      <patternFill patternType="solid">
        <fgColor rgb="FFC7EACB"/>
        <bgColor rgb="FF000000"/>
      </patternFill>
    </fill>
    <fill>
      <patternFill patternType="solid">
        <fgColor rgb="FFC8EACC"/>
        <bgColor rgb="FF000000"/>
      </patternFill>
    </fill>
    <fill>
      <patternFill patternType="solid">
        <fgColor rgb="FFFBC267"/>
        <bgColor rgb="FF000000"/>
      </patternFill>
    </fill>
    <fill>
      <patternFill patternType="solid">
        <fgColor rgb="FFFBB74D"/>
        <bgColor rgb="FF000000"/>
      </patternFill>
    </fill>
    <fill>
      <patternFill patternType="solid">
        <fgColor rgb="FF0D71BA"/>
        <bgColor indexed="64"/>
      </patternFill>
    </fill>
    <fill>
      <patternFill patternType="solid">
        <fgColor rgb="FFC4E3FB"/>
        <bgColor indexed="64"/>
      </patternFill>
    </fill>
    <fill>
      <patternFill patternType="solid">
        <fgColor rgb="FF50AEF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theme="4"/>
      </left>
      <right style="hair">
        <color theme="4"/>
      </right>
      <top style="hair">
        <color theme="4"/>
      </top>
      <bottom/>
      <diagonal/>
    </border>
    <border>
      <left/>
      <right style="dotted">
        <color indexed="64"/>
      </right>
      <top style="hair">
        <color theme="4"/>
      </top>
      <bottom/>
      <diagonal/>
    </border>
    <border>
      <left/>
      <right style="hair">
        <color theme="4"/>
      </right>
      <top style="hair">
        <color theme="4"/>
      </top>
      <bottom/>
      <diagonal/>
    </border>
    <border>
      <left style="hair">
        <color theme="4"/>
      </left>
      <right style="hair">
        <color theme="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hair">
        <color theme="4"/>
      </right>
      <top/>
      <bottom/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/>
      <right style="dotted">
        <color indexed="64"/>
      </right>
      <top/>
      <bottom style="hair">
        <color theme="4"/>
      </bottom>
      <diagonal/>
    </border>
    <border>
      <left/>
      <right style="hair">
        <color theme="4"/>
      </right>
      <top/>
      <bottom style="hair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/>
      <top/>
      <bottom style="thick">
        <color rgb="FF50AEF2"/>
      </bottom>
      <diagonal/>
    </border>
    <border>
      <left style="thick">
        <color rgb="FFFFFFFF"/>
      </left>
      <right/>
      <top/>
      <bottom/>
      <diagonal/>
    </border>
    <border>
      <left/>
      <right style="thick">
        <color rgb="FFFFFFFF"/>
      </right>
      <top/>
      <bottom style="thick">
        <color rgb="FF50AEF2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</borders>
  <cellStyleXfs count="7">
    <xf numFmtId="0" fontId="0" fillId="0" borderId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280">
    <xf numFmtId="0" fontId="0" fillId="0" borderId="0" xfId="0"/>
    <xf numFmtId="0" fontId="1" fillId="2" borderId="1" xfId="1" applyFill="1"/>
    <xf numFmtId="0" fontId="0" fillId="2" borderId="0" xfId="0" applyFill="1"/>
    <xf numFmtId="0" fontId="3" fillId="2" borderId="0" xfId="0" applyFont="1" applyFill="1"/>
    <xf numFmtId="0" fontId="2" fillId="2" borderId="2" xfId="2" applyFill="1"/>
    <xf numFmtId="0" fontId="4" fillId="2" borderId="0" xfId="3" quotePrefix="1" applyFill="1"/>
    <xf numFmtId="0" fontId="4" fillId="2" borderId="0" xfId="3" quotePrefix="1" applyFill="1" applyAlignment="1">
      <alignment wrapText="1"/>
    </xf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left"/>
    </xf>
    <xf numFmtId="0" fontId="7" fillId="2" borderId="0" xfId="0" applyFont="1" applyFill="1" applyAlignment="1">
      <alignment wrapText="1"/>
    </xf>
    <xf numFmtId="0" fontId="2" fillId="2" borderId="2" xfId="2" applyFill="1" applyAlignment="1">
      <alignment wrapText="1"/>
    </xf>
    <xf numFmtId="0" fontId="2" fillId="2" borderId="2" xfId="2" quotePrefix="1" applyFill="1" applyAlignment="1">
      <alignment wrapText="1"/>
    </xf>
    <xf numFmtId="0" fontId="6" fillId="0" borderId="0" xfId="0" applyFont="1"/>
    <xf numFmtId="2" fontId="0" fillId="0" borderId="0" xfId="0" applyNumberFormat="1"/>
    <xf numFmtId="0" fontId="5" fillId="2" borderId="0" xfId="4" applyFill="1" applyAlignme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5" fillId="2" borderId="0" xfId="4" applyFill="1"/>
    <xf numFmtId="0" fontId="8" fillId="0" borderId="3" xfId="0" applyFont="1" applyBorder="1" applyAlignment="1">
      <alignment horizontal="center" vertical="top"/>
    </xf>
    <xf numFmtId="0" fontId="9" fillId="0" borderId="0" xfId="0" applyFont="1"/>
    <xf numFmtId="0" fontId="1" fillId="0" borderId="1" xfId="1"/>
    <xf numFmtId="9" fontId="0" fillId="0" borderId="0" xfId="0" applyNumberFormat="1"/>
    <xf numFmtId="9" fontId="9" fillId="6" borderId="0" xfId="0" applyNumberFormat="1" applyFont="1" applyFill="1"/>
    <xf numFmtId="9" fontId="9" fillId="9" borderId="0" xfId="0" applyNumberFormat="1" applyFont="1" applyFill="1"/>
    <xf numFmtId="9" fontId="9" fillId="11" borderId="0" xfId="0" applyNumberFormat="1" applyFont="1" applyFill="1"/>
    <xf numFmtId="9" fontId="9" fillId="15" borderId="0" xfId="0" applyNumberFormat="1" applyFont="1" applyFill="1"/>
    <xf numFmtId="9" fontId="9" fillId="16" borderId="0" xfId="0" applyNumberFormat="1" applyFont="1" applyFill="1"/>
    <xf numFmtId="9" fontId="9" fillId="17" borderId="0" xfId="0" applyNumberFormat="1" applyFont="1" applyFill="1"/>
    <xf numFmtId="9" fontId="9" fillId="18" borderId="0" xfId="0" applyNumberFormat="1" applyFont="1" applyFill="1"/>
    <xf numFmtId="9" fontId="9" fillId="21" borderId="0" xfId="0" applyNumberFormat="1" applyFont="1" applyFill="1"/>
    <xf numFmtId="9" fontId="9" fillId="22" borderId="0" xfId="0" applyNumberFormat="1" applyFont="1" applyFill="1"/>
    <xf numFmtId="9" fontId="9" fillId="24" borderId="0" xfId="0" applyNumberFormat="1" applyFont="1" applyFill="1"/>
    <xf numFmtId="9" fontId="9" fillId="26" borderId="0" xfId="0" applyNumberFormat="1" applyFont="1" applyFill="1"/>
    <xf numFmtId="9" fontId="9" fillId="27" borderId="0" xfId="0" applyNumberFormat="1" applyFont="1" applyFill="1"/>
    <xf numFmtId="9" fontId="9" fillId="29" borderId="0" xfId="0" applyNumberFormat="1" applyFont="1" applyFill="1"/>
    <xf numFmtId="9" fontId="9" fillId="30" borderId="0" xfId="0" applyNumberFormat="1" applyFont="1" applyFill="1"/>
    <xf numFmtId="0" fontId="6" fillId="3" borderId="10" xfId="0" applyFont="1" applyFill="1" applyBorder="1"/>
    <xf numFmtId="0" fontId="6" fillId="0" borderId="10" xfId="0" applyFont="1" applyBorder="1" applyAlignment="1">
      <alignment horizontal="left"/>
    </xf>
    <xf numFmtId="9" fontId="6" fillId="0" borderId="10" xfId="0" applyNumberFormat="1" applyFont="1" applyBorder="1"/>
    <xf numFmtId="0" fontId="0" fillId="0" borderId="0" xfId="0" applyAlignment="1">
      <alignment horizontal="left" indent="1"/>
    </xf>
    <xf numFmtId="0" fontId="9" fillId="0" borderId="12" xfId="0" applyFont="1" applyBorder="1"/>
    <xf numFmtId="0" fontId="9" fillId="0" borderId="8" xfId="0" applyFont="1" applyBorder="1"/>
    <xf numFmtId="9" fontId="9" fillId="5" borderId="0" xfId="0" applyNumberFormat="1" applyFont="1" applyFill="1"/>
    <xf numFmtId="9" fontId="9" fillId="8" borderId="0" xfId="0" applyNumberFormat="1" applyFont="1" applyFill="1"/>
    <xf numFmtId="9" fontId="9" fillId="12" borderId="0" xfId="0" applyNumberFormat="1" applyFont="1" applyFill="1"/>
    <xf numFmtId="9" fontId="9" fillId="25" borderId="0" xfId="0" applyNumberFormat="1" applyFont="1" applyFill="1"/>
    <xf numFmtId="9" fontId="9" fillId="29" borderId="12" xfId="0" applyNumberFormat="1" applyFont="1" applyFill="1" applyBorder="1"/>
    <xf numFmtId="9" fontId="9" fillId="18" borderId="12" xfId="0" applyNumberFormat="1" applyFont="1" applyFill="1" applyBorder="1"/>
    <xf numFmtId="9" fontId="9" fillId="4" borderId="14" xfId="0" applyNumberFormat="1" applyFont="1" applyFill="1" applyBorder="1"/>
    <xf numFmtId="9" fontId="9" fillId="7" borderId="14" xfId="0" applyNumberFormat="1" applyFont="1" applyFill="1" applyBorder="1"/>
    <xf numFmtId="9" fontId="9" fillId="10" borderId="14" xfId="0" applyNumberFormat="1" applyFont="1" applyFill="1" applyBorder="1"/>
    <xf numFmtId="9" fontId="9" fillId="14" borderId="14" xfId="0" applyNumberFormat="1" applyFont="1" applyFill="1" applyBorder="1"/>
    <xf numFmtId="9" fontId="9" fillId="19" borderId="14" xfId="0" applyNumberFormat="1" applyFont="1" applyFill="1" applyBorder="1"/>
    <xf numFmtId="9" fontId="9" fillId="20" borderId="14" xfId="0" applyNumberFormat="1" applyFont="1" applyFill="1" applyBorder="1"/>
    <xf numFmtId="9" fontId="9" fillId="23" borderId="14" xfId="0" applyNumberFormat="1" applyFont="1" applyFill="1" applyBorder="1"/>
    <xf numFmtId="9" fontId="9" fillId="26" borderId="14" xfId="0" applyNumberFormat="1" applyFont="1" applyFill="1" applyBorder="1"/>
    <xf numFmtId="9" fontId="9" fillId="28" borderId="8" xfId="0" applyNumberFormat="1" applyFont="1" applyFill="1" applyBorder="1"/>
    <xf numFmtId="9" fontId="9" fillId="13" borderId="0" xfId="0" applyNumberFormat="1" applyFont="1" applyFill="1"/>
    <xf numFmtId="9" fontId="9" fillId="6" borderId="14" xfId="0" applyNumberFormat="1" applyFont="1" applyFill="1" applyBorder="1"/>
    <xf numFmtId="9" fontId="9" fillId="9" borderId="14" xfId="0" applyNumberFormat="1" applyFont="1" applyFill="1" applyBorder="1"/>
    <xf numFmtId="9" fontId="9" fillId="13" borderId="14" xfId="0" applyNumberFormat="1" applyFont="1" applyFill="1" applyBorder="1"/>
    <xf numFmtId="9" fontId="9" fillId="16" borderId="14" xfId="0" applyNumberFormat="1" applyFont="1" applyFill="1" applyBorder="1"/>
    <xf numFmtId="9" fontId="9" fillId="17" borderId="14" xfId="0" applyNumberFormat="1" applyFont="1" applyFill="1" applyBorder="1"/>
    <xf numFmtId="9" fontId="9" fillId="30" borderId="8" xfId="0" applyNumberFormat="1" applyFont="1" applyFill="1" applyBorder="1"/>
    <xf numFmtId="9" fontId="9" fillId="18" borderId="14" xfId="0" applyNumberFormat="1" applyFont="1" applyFill="1" applyBorder="1"/>
    <xf numFmtId="9" fontId="9" fillId="18" borderId="8" xfId="0" applyNumberFormat="1" applyFont="1" applyFill="1" applyBorder="1"/>
    <xf numFmtId="9" fontId="9" fillId="31" borderId="0" xfId="0" applyNumberFormat="1" applyFont="1" applyFill="1"/>
    <xf numFmtId="9" fontId="9" fillId="32" borderId="0" xfId="0" applyNumberFormat="1" applyFont="1" applyFill="1"/>
    <xf numFmtId="9" fontId="9" fillId="33" borderId="0" xfId="0" applyNumberFormat="1" applyFont="1" applyFill="1"/>
    <xf numFmtId="9" fontId="9" fillId="34" borderId="0" xfId="0" applyNumberFormat="1" applyFont="1" applyFill="1"/>
    <xf numFmtId="9" fontId="9" fillId="35" borderId="0" xfId="0" applyNumberFormat="1" applyFont="1" applyFill="1"/>
    <xf numFmtId="9" fontId="9" fillId="36" borderId="0" xfId="0" applyNumberFormat="1" applyFont="1" applyFill="1"/>
    <xf numFmtId="9" fontId="9" fillId="37" borderId="0" xfId="0" applyNumberFormat="1" applyFont="1" applyFill="1"/>
    <xf numFmtId="9" fontId="9" fillId="38" borderId="0" xfId="0" applyNumberFormat="1" applyFont="1" applyFill="1"/>
    <xf numFmtId="9" fontId="9" fillId="39" borderId="0" xfId="0" applyNumberFormat="1" applyFont="1" applyFill="1"/>
    <xf numFmtId="9" fontId="9" fillId="40" borderId="0" xfId="0" applyNumberFormat="1" applyFont="1" applyFill="1"/>
    <xf numFmtId="9" fontId="9" fillId="41" borderId="0" xfId="0" applyNumberFormat="1" applyFont="1" applyFill="1"/>
    <xf numFmtId="9" fontId="9" fillId="42" borderId="0" xfId="0" applyNumberFormat="1" applyFont="1" applyFill="1"/>
    <xf numFmtId="9" fontId="9" fillId="43" borderId="0" xfId="0" applyNumberFormat="1" applyFont="1" applyFill="1"/>
    <xf numFmtId="9" fontId="9" fillId="44" borderId="0" xfId="0" applyNumberFormat="1" applyFont="1" applyFill="1"/>
    <xf numFmtId="9" fontId="9" fillId="45" borderId="0" xfId="0" applyNumberFormat="1" applyFont="1" applyFill="1"/>
    <xf numFmtId="0" fontId="9" fillId="46" borderId="0" xfId="0" applyFont="1" applyFill="1"/>
    <xf numFmtId="0" fontId="9" fillId="47" borderId="0" xfId="0" applyFont="1" applyFill="1"/>
    <xf numFmtId="0" fontId="9" fillId="48" borderId="0" xfId="0" applyFont="1" applyFill="1"/>
    <xf numFmtId="0" fontId="9" fillId="49" borderId="0" xfId="0" applyFont="1" applyFill="1"/>
    <xf numFmtId="0" fontId="9" fillId="50" borderId="0" xfId="0" applyFont="1" applyFill="1"/>
    <xf numFmtId="0" fontId="9" fillId="51" borderId="0" xfId="0" applyFont="1" applyFill="1"/>
    <xf numFmtId="0" fontId="9" fillId="52" borderId="0" xfId="0" applyFont="1" applyFill="1"/>
    <xf numFmtId="0" fontId="9" fillId="53" borderId="0" xfId="0" applyFont="1" applyFill="1"/>
    <xf numFmtId="0" fontId="9" fillId="54" borderId="0" xfId="0" applyFont="1" applyFill="1"/>
    <xf numFmtId="0" fontId="9" fillId="55" borderId="0" xfId="0" applyFont="1" applyFill="1"/>
    <xf numFmtId="0" fontId="9" fillId="0" borderId="0" xfId="0" applyFont="1" applyAlignment="1">
      <alignment horizontal="right"/>
    </xf>
    <xf numFmtId="0" fontId="2" fillId="0" borderId="2" xfId="2"/>
    <xf numFmtId="9" fontId="9" fillId="56" borderId="0" xfId="0" applyNumberFormat="1" applyFont="1" applyFill="1"/>
    <xf numFmtId="9" fontId="9" fillId="57" borderId="0" xfId="0" applyNumberFormat="1" applyFont="1" applyFill="1"/>
    <xf numFmtId="9" fontId="9" fillId="58" borderId="0" xfId="0" applyNumberFormat="1" applyFont="1" applyFill="1"/>
    <xf numFmtId="9" fontId="9" fillId="59" borderId="0" xfId="0" applyNumberFormat="1" applyFont="1" applyFill="1"/>
    <xf numFmtId="9" fontId="9" fillId="60" borderId="0" xfId="0" applyNumberFormat="1" applyFont="1" applyFill="1"/>
    <xf numFmtId="9" fontId="9" fillId="61" borderId="0" xfId="0" applyNumberFormat="1" applyFont="1" applyFill="1"/>
    <xf numFmtId="9" fontId="9" fillId="62" borderId="0" xfId="0" applyNumberFormat="1" applyFont="1" applyFill="1"/>
    <xf numFmtId="9" fontId="9" fillId="63" borderId="0" xfId="0" applyNumberFormat="1" applyFont="1" applyFill="1"/>
    <xf numFmtId="9" fontId="9" fillId="64" borderId="0" xfId="0" applyNumberFormat="1" applyFont="1" applyFill="1"/>
    <xf numFmtId="9" fontId="9" fillId="65" borderId="0" xfId="0" applyNumberFormat="1" applyFont="1" applyFill="1"/>
    <xf numFmtId="9" fontId="9" fillId="66" borderId="0" xfId="0" applyNumberFormat="1" applyFont="1" applyFill="1"/>
    <xf numFmtId="9" fontId="9" fillId="67" borderId="0" xfId="0" applyNumberFormat="1" applyFont="1" applyFill="1"/>
    <xf numFmtId="9" fontId="9" fillId="68" borderId="0" xfId="0" applyNumberFormat="1" applyFont="1" applyFill="1"/>
    <xf numFmtId="9" fontId="9" fillId="69" borderId="0" xfId="0" applyNumberFormat="1" applyFont="1" applyFill="1"/>
    <xf numFmtId="9" fontId="9" fillId="70" borderId="0" xfId="0" applyNumberFormat="1" applyFont="1" applyFill="1"/>
    <xf numFmtId="9" fontId="9" fillId="71" borderId="0" xfId="0" applyNumberFormat="1" applyFont="1" applyFill="1"/>
    <xf numFmtId="9" fontId="9" fillId="72" borderId="0" xfId="0" applyNumberFormat="1" applyFont="1" applyFill="1"/>
    <xf numFmtId="9" fontId="9" fillId="73" borderId="0" xfId="0" applyNumberFormat="1" applyFont="1" applyFill="1"/>
    <xf numFmtId="9" fontId="9" fillId="74" borderId="0" xfId="0" applyNumberFormat="1" applyFont="1" applyFill="1"/>
    <xf numFmtId="9" fontId="9" fillId="75" borderId="0" xfId="0" applyNumberFormat="1" applyFont="1" applyFill="1"/>
    <xf numFmtId="9" fontId="9" fillId="76" borderId="0" xfId="0" applyNumberFormat="1" applyFont="1" applyFill="1"/>
    <xf numFmtId="9" fontId="9" fillId="77" borderId="0" xfId="0" applyNumberFormat="1" applyFont="1" applyFill="1"/>
    <xf numFmtId="9" fontId="9" fillId="78" borderId="0" xfId="0" applyNumberFormat="1" applyFont="1" applyFill="1"/>
    <xf numFmtId="9" fontId="9" fillId="79" borderId="0" xfId="0" applyNumberFormat="1" applyFont="1" applyFill="1"/>
    <xf numFmtId="9" fontId="9" fillId="80" borderId="0" xfId="0" applyNumberFormat="1" applyFont="1" applyFill="1"/>
    <xf numFmtId="9" fontId="9" fillId="81" borderId="0" xfId="0" applyNumberFormat="1" applyFont="1" applyFill="1"/>
    <xf numFmtId="9" fontId="9" fillId="82" borderId="0" xfId="0" applyNumberFormat="1" applyFont="1" applyFill="1"/>
    <xf numFmtId="9" fontId="9" fillId="54" borderId="0" xfId="0" applyNumberFormat="1" applyFont="1" applyFill="1"/>
    <xf numFmtId="9" fontId="9" fillId="83" borderId="0" xfId="0" applyNumberFormat="1" applyFont="1" applyFill="1"/>
    <xf numFmtId="9" fontId="9" fillId="84" borderId="0" xfId="0" applyNumberFormat="1" applyFont="1" applyFill="1"/>
    <xf numFmtId="9" fontId="9" fillId="85" borderId="0" xfId="0" applyNumberFormat="1" applyFont="1" applyFill="1"/>
    <xf numFmtId="9" fontId="9" fillId="86" borderId="0" xfId="0" applyNumberFormat="1" applyFont="1" applyFill="1"/>
    <xf numFmtId="9" fontId="9" fillId="87" borderId="0" xfId="0" applyNumberFormat="1" applyFont="1" applyFill="1"/>
    <xf numFmtId="9" fontId="9" fillId="88" borderId="0" xfId="0" applyNumberFormat="1" applyFont="1" applyFill="1"/>
    <xf numFmtId="9" fontId="9" fillId="89" borderId="0" xfId="0" applyNumberFormat="1" applyFont="1" applyFill="1"/>
    <xf numFmtId="9" fontId="9" fillId="90" borderId="0" xfId="0" applyNumberFormat="1" applyFont="1" applyFill="1"/>
    <xf numFmtId="9" fontId="9" fillId="91" borderId="0" xfId="0" applyNumberFormat="1" applyFont="1" applyFill="1"/>
    <xf numFmtId="9" fontId="9" fillId="92" borderId="0" xfId="0" applyNumberFormat="1" applyFont="1" applyFill="1"/>
    <xf numFmtId="9" fontId="9" fillId="93" borderId="0" xfId="0" applyNumberFormat="1" applyFont="1" applyFill="1"/>
    <xf numFmtId="9" fontId="9" fillId="94" borderId="0" xfId="0" applyNumberFormat="1" applyFont="1" applyFill="1"/>
    <xf numFmtId="9" fontId="9" fillId="95" borderId="0" xfId="0" applyNumberFormat="1" applyFont="1" applyFill="1"/>
    <xf numFmtId="9" fontId="9" fillId="96" borderId="0" xfId="0" applyNumberFormat="1" applyFont="1" applyFill="1"/>
    <xf numFmtId="9" fontId="9" fillId="97" borderId="0" xfId="0" applyNumberFormat="1" applyFont="1" applyFill="1"/>
    <xf numFmtId="9" fontId="9" fillId="98" borderId="0" xfId="0" applyNumberFormat="1" applyFont="1" applyFill="1"/>
    <xf numFmtId="9" fontId="9" fillId="99" borderId="0" xfId="0" applyNumberFormat="1" applyFont="1" applyFill="1"/>
    <xf numFmtId="9" fontId="9" fillId="100" borderId="0" xfId="0" applyNumberFormat="1" applyFont="1" applyFill="1"/>
    <xf numFmtId="9" fontId="9" fillId="101" borderId="0" xfId="0" applyNumberFormat="1" applyFont="1" applyFill="1"/>
    <xf numFmtId="9" fontId="9" fillId="102" borderId="0" xfId="0" applyNumberFormat="1" applyFont="1" applyFill="1"/>
    <xf numFmtId="9" fontId="9" fillId="103" borderId="0" xfId="0" applyNumberFormat="1" applyFont="1" applyFill="1"/>
    <xf numFmtId="9" fontId="9" fillId="104" borderId="0" xfId="0" applyNumberFormat="1" applyFont="1" applyFill="1"/>
    <xf numFmtId="9" fontId="9" fillId="105" borderId="0" xfId="0" applyNumberFormat="1" applyFont="1" applyFill="1"/>
    <xf numFmtId="9" fontId="9" fillId="106" borderId="0" xfId="0" applyNumberFormat="1" applyFont="1" applyFill="1"/>
    <xf numFmtId="9" fontId="9" fillId="107" borderId="0" xfId="0" applyNumberFormat="1" applyFont="1" applyFill="1"/>
    <xf numFmtId="9" fontId="9" fillId="108" borderId="0" xfId="0" applyNumberFormat="1" applyFont="1" applyFill="1"/>
    <xf numFmtId="9" fontId="9" fillId="109" borderId="0" xfId="0" applyNumberFormat="1" applyFont="1" applyFill="1"/>
    <xf numFmtId="9" fontId="9" fillId="110" borderId="0" xfId="0" applyNumberFormat="1" applyFont="1" applyFill="1"/>
    <xf numFmtId="9" fontId="9" fillId="111" borderId="0" xfId="0" applyNumberFormat="1" applyFont="1" applyFill="1"/>
    <xf numFmtId="0" fontId="9" fillId="112" borderId="0" xfId="0" applyFont="1" applyFill="1"/>
    <xf numFmtId="0" fontId="9" fillId="113" borderId="0" xfId="0" applyFont="1" applyFill="1"/>
    <xf numFmtId="0" fontId="9" fillId="114" borderId="0" xfId="0" applyFont="1" applyFill="1"/>
    <xf numFmtId="0" fontId="9" fillId="115" borderId="0" xfId="0" applyFont="1" applyFill="1"/>
    <xf numFmtId="0" fontId="9" fillId="116" borderId="0" xfId="0" applyFont="1" applyFill="1"/>
    <xf numFmtId="0" fontId="9" fillId="117" borderId="0" xfId="0" applyFont="1" applyFill="1"/>
    <xf numFmtId="0" fontId="9" fillId="118" borderId="0" xfId="0" applyFont="1" applyFill="1"/>
    <xf numFmtId="0" fontId="9" fillId="119" borderId="0" xfId="0" applyFont="1" applyFill="1"/>
    <xf numFmtId="0" fontId="9" fillId="120" borderId="0" xfId="0" applyFont="1" applyFill="1"/>
    <xf numFmtId="0" fontId="9" fillId="121" borderId="0" xfId="0" applyFont="1" applyFill="1"/>
    <xf numFmtId="0" fontId="9" fillId="122" borderId="0" xfId="0" applyFont="1" applyFill="1"/>
    <xf numFmtId="0" fontId="9" fillId="123" borderId="0" xfId="0" applyFont="1" applyFill="1"/>
    <xf numFmtId="0" fontId="9" fillId="124" borderId="0" xfId="0" applyFont="1" applyFill="1"/>
    <xf numFmtId="0" fontId="9" fillId="125" borderId="0" xfId="0" applyFont="1" applyFill="1"/>
    <xf numFmtId="0" fontId="9" fillId="126" borderId="0" xfId="0" applyFont="1" applyFill="1"/>
    <xf numFmtId="0" fontId="9" fillId="127" borderId="0" xfId="0" applyFont="1" applyFill="1"/>
    <xf numFmtId="0" fontId="9" fillId="128" borderId="0" xfId="0" applyFont="1" applyFill="1"/>
    <xf numFmtId="0" fontId="9" fillId="129" borderId="0" xfId="0" applyFont="1" applyFill="1"/>
    <xf numFmtId="0" fontId="9" fillId="130" borderId="0" xfId="0" applyFont="1" applyFill="1"/>
    <xf numFmtId="0" fontId="9" fillId="131" borderId="0" xfId="0" applyFont="1" applyFill="1"/>
    <xf numFmtId="0" fontId="8" fillId="0" borderId="3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 wrapText="1"/>
    </xf>
    <xf numFmtId="0" fontId="6" fillId="2" borderId="0" xfId="0" applyFont="1" applyFill="1"/>
    <xf numFmtId="0" fontId="9" fillId="2" borderId="0" xfId="0" applyFont="1" applyFill="1"/>
    <xf numFmtId="0" fontId="8" fillId="0" borderId="13" xfId="0" applyFont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11" fillId="2" borderId="12" xfId="0" applyFont="1" applyFill="1" applyBorder="1"/>
    <xf numFmtId="0" fontId="11" fillId="2" borderId="7" xfId="0" applyFont="1" applyFill="1" applyBorder="1"/>
    <xf numFmtId="0" fontId="9" fillId="2" borderId="15" xfId="0" applyFont="1" applyFill="1" applyBorder="1"/>
    <xf numFmtId="0" fontId="9" fillId="2" borderId="12" xfId="0" applyFont="1" applyFill="1" applyBorder="1"/>
    <xf numFmtId="0" fontId="9" fillId="2" borderId="7" xfId="0" applyFont="1" applyFill="1" applyBorder="1"/>
    <xf numFmtId="0" fontId="11" fillId="2" borderId="8" xfId="0" applyFont="1" applyFill="1" applyBorder="1"/>
    <xf numFmtId="0" fontId="9" fillId="2" borderId="14" xfId="0" applyFont="1" applyFill="1" applyBorder="1" applyAlignment="1">
      <alignment horizontal="left"/>
    </xf>
    <xf numFmtId="0" fontId="9" fillId="2" borderId="8" xfId="0" applyFont="1" applyFill="1" applyBorder="1" applyAlignment="1">
      <alignment horizontal="left"/>
    </xf>
    <xf numFmtId="0" fontId="12" fillId="2" borderId="13" xfId="0" applyFont="1" applyFill="1" applyBorder="1"/>
    <xf numFmtId="0" fontId="12" fillId="2" borderId="9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9" fontId="0" fillId="2" borderId="0" xfId="5" applyFont="1" applyFill="1"/>
    <xf numFmtId="0" fontId="3" fillId="2" borderId="0" xfId="0" applyFont="1" applyFill="1" applyAlignment="1">
      <alignment wrapText="1"/>
    </xf>
    <xf numFmtId="0" fontId="3" fillId="0" borderId="0" xfId="0" applyFont="1"/>
    <xf numFmtId="0" fontId="7" fillId="2" borderId="0" xfId="0" applyFont="1" applyFill="1"/>
    <xf numFmtId="0" fontId="14" fillId="2" borderId="0" xfId="0" applyFont="1" applyFill="1"/>
    <xf numFmtId="0" fontId="6" fillId="2" borderId="0" xfId="0" applyFont="1" applyFill="1" applyAlignment="1">
      <alignment horizontal="right"/>
    </xf>
    <xf numFmtId="0" fontId="0" fillId="2" borderId="0" xfId="0" quotePrefix="1" applyFill="1" applyAlignment="1">
      <alignment horizontal="left"/>
    </xf>
    <xf numFmtId="2" fontId="0" fillId="2" borderId="0" xfId="0" applyNumberFormat="1" applyFill="1"/>
    <xf numFmtId="11" fontId="0" fillId="2" borderId="0" xfId="0" applyNumberFormat="1" applyFill="1"/>
    <xf numFmtId="0" fontId="2" fillId="2" borderId="2" xfId="2" quotePrefix="1" applyFill="1"/>
    <xf numFmtId="0" fontId="0" fillId="2" borderId="12" xfId="0" applyFill="1" applyBorder="1"/>
    <xf numFmtId="0" fontId="0" fillId="2" borderId="7" xfId="0" applyFill="1" applyBorder="1"/>
    <xf numFmtId="0" fontId="0" fillId="2" borderId="15" xfId="0" applyFill="1" applyBorder="1"/>
    <xf numFmtId="0" fontId="6" fillId="2" borderId="12" xfId="0" applyFont="1" applyFill="1" applyBorder="1"/>
    <xf numFmtId="0" fontId="6" fillId="2" borderId="7" xfId="0" applyFont="1" applyFill="1" applyBorder="1"/>
    <xf numFmtId="0" fontId="6" fillId="2" borderId="9" xfId="0" applyFont="1" applyFill="1" applyBorder="1" applyAlignment="1">
      <alignment horizontal="centerContinuous"/>
    </xf>
    <xf numFmtId="0" fontId="6" fillId="2" borderId="11" xfId="0" applyFont="1" applyFill="1" applyBorder="1" applyAlignment="1">
      <alignment horizontal="centerContinuous"/>
    </xf>
    <xf numFmtId="0" fontId="6" fillId="2" borderId="13" xfId="0" applyFont="1" applyFill="1" applyBorder="1"/>
    <xf numFmtId="0" fontId="6" fillId="2" borderId="14" xfId="0" applyFont="1" applyFill="1" applyBorder="1"/>
    <xf numFmtId="0" fontId="7" fillId="2" borderId="8" xfId="0" applyFont="1" applyFill="1" applyBorder="1"/>
    <xf numFmtId="0" fontId="6" fillId="2" borderId="8" xfId="0" applyFont="1" applyFill="1" applyBorder="1"/>
    <xf numFmtId="43" fontId="0" fillId="2" borderId="0" xfId="6" applyFont="1" applyFill="1"/>
    <xf numFmtId="43" fontId="0" fillId="2" borderId="0" xfId="0" applyNumberFormat="1" applyFill="1"/>
    <xf numFmtId="0" fontId="6" fillId="2" borderId="0" xfId="0" applyFont="1" applyFill="1" applyAlignment="1">
      <alignment horizontal="left"/>
    </xf>
    <xf numFmtId="0" fontId="6" fillId="2" borderId="16" xfId="0" applyFont="1" applyFill="1" applyBorder="1"/>
    <xf numFmtId="0" fontId="6" fillId="2" borderId="17" xfId="0" applyFont="1" applyFill="1" applyBorder="1" applyAlignment="1">
      <alignment horizontal="centerContinuous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0" fillId="2" borderId="19" xfId="0" applyFill="1" applyBorder="1"/>
    <xf numFmtId="9" fontId="0" fillId="2" borderId="20" xfId="5" applyFont="1" applyFill="1" applyBorder="1" applyAlignment="1">
      <alignment wrapText="1"/>
    </xf>
    <xf numFmtId="9" fontId="0" fillId="2" borderId="21" xfId="5" applyFont="1" applyFill="1" applyBorder="1" applyAlignment="1">
      <alignment wrapText="1"/>
    </xf>
    <xf numFmtId="9" fontId="0" fillId="2" borderId="20" xfId="5" applyFont="1" applyFill="1" applyBorder="1" applyAlignment="1">
      <alignment horizontal="right" wrapText="1"/>
    </xf>
    <xf numFmtId="0" fontId="0" fillId="2" borderId="22" xfId="0" applyFill="1" applyBorder="1"/>
    <xf numFmtId="9" fontId="0" fillId="2" borderId="23" xfId="5" applyFont="1" applyFill="1" applyBorder="1" applyAlignment="1">
      <alignment horizontal="right" wrapText="1"/>
    </xf>
    <xf numFmtId="9" fontId="0" fillId="2" borderId="24" xfId="5" applyFont="1" applyFill="1" applyBorder="1" applyAlignment="1">
      <alignment wrapText="1"/>
    </xf>
    <xf numFmtId="0" fontId="1" fillId="2" borderId="1" xfId="1" applyFill="1" applyAlignment="1">
      <alignment wrapText="1"/>
    </xf>
    <xf numFmtId="0" fontId="6" fillId="2" borderId="0" xfId="0" applyFont="1" applyFill="1" applyAlignment="1">
      <alignment wrapText="1"/>
    </xf>
    <xf numFmtId="9" fontId="6" fillId="2" borderId="0" xfId="5" applyFont="1" applyFill="1"/>
    <xf numFmtId="0" fontId="0" fillId="2" borderId="0" xfId="0" applyFill="1" applyAlignment="1">
      <alignment horizontal="left" indent="1"/>
    </xf>
    <xf numFmtId="9" fontId="13" fillId="2" borderId="0" xfId="5" applyFont="1" applyFill="1"/>
    <xf numFmtId="0" fontId="6" fillId="2" borderId="12" xfId="0" applyFont="1" applyFill="1" applyBorder="1" applyAlignment="1">
      <alignment wrapText="1"/>
    </xf>
    <xf numFmtId="0" fontId="7" fillId="2" borderId="0" xfId="0" applyFont="1" applyFill="1" applyAlignment="1">
      <alignment horizontal="right"/>
    </xf>
    <xf numFmtId="0" fontId="17" fillId="0" borderId="25" xfId="0" applyFont="1" applyBorder="1" applyAlignment="1">
      <alignment horizontal="center" vertical="center" wrapText="1"/>
    </xf>
    <xf numFmtId="0" fontId="16" fillId="0" borderId="25" xfId="0" applyFont="1" applyBorder="1" applyAlignment="1">
      <alignment vertical="center" wrapText="1"/>
    </xf>
    <xf numFmtId="0" fontId="17" fillId="0" borderId="25" xfId="0" applyFont="1" applyBorder="1" applyAlignment="1">
      <alignment horizontal="left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Continuous" vertical="center" wrapText="1"/>
    </xf>
    <xf numFmtId="0" fontId="0" fillId="2" borderId="6" xfId="0" applyFill="1" applyBorder="1" applyAlignment="1">
      <alignment horizontal="centerContinuous"/>
    </xf>
    <xf numFmtId="0" fontId="17" fillId="2" borderId="0" xfId="0" applyFont="1" applyFill="1" applyAlignment="1">
      <alignment horizontal="center" vertical="center" wrapText="1"/>
    </xf>
    <xf numFmtId="0" fontId="1" fillId="2" borderId="1" xfId="1" quotePrefix="1" applyFill="1" applyAlignment="1">
      <alignment wrapText="1"/>
    </xf>
    <xf numFmtId="0" fontId="9" fillId="2" borderId="13" xfId="0" applyFont="1" applyFill="1" applyBorder="1"/>
    <xf numFmtId="0" fontId="9" fillId="2" borderId="8" xfId="0" applyFont="1" applyFill="1" applyBorder="1"/>
    <xf numFmtId="9" fontId="9" fillId="2" borderId="14" xfId="5" applyFont="1" applyFill="1" applyBorder="1"/>
    <xf numFmtId="0" fontId="10" fillId="2" borderId="0" xfId="0" applyFont="1" applyFill="1"/>
    <xf numFmtId="0" fontId="18" fillId="132" borderId="29" xfId="0" applyFont="1" applyFill="1" applyBorder="1" applyAlignment="1">
      <alignment vertical="center" wrapText="1"/>
    </xf>
    <xf numFmtId="0" fontId="18" fillId="132" borderId="28" xfId="0" applyFont="1" applyFill="1" applyBorder="1" applyAlignment="1">
      <alignment vertical="center" wrapText="1"/>
    </xf>
    <xf numFmtId="0" fontId="18" fillId="132" borderId="31" xfId="0" applyFont="1" applyFill="1" applyBorder="1" applyAlignment="1">
      <alignment vertical="center" wrapText="1"/>
    </xf>
    <xf numFmtId="0" fontId="18" fillId="132" borderId="30" xfId="0" applyFont="1" applyFill="1" applyBorder="1" applyAlignment="1">
      <alignment vertical="center" wrapText="1"/>
    </xf>
    <xf numFmtId="0" fontId="19" fillId="133" borderId="32" xfId="0" applyFont="1" applyFill="1" applyBorder="1" applyAlignment="1">
      <alignment vertical="center" wrapText="1"/>
    </xf>
    <xf numFmtId="0" fontId="19" fillId="133" borderId="33" xfId="0" applyFont="1" applyFill="1" applyBorder="1" applyAlignment="1">
      <alignment vertical="center" wrapText="1"/>
    </xf>
    <xf numFmtId="0" fontId="20" fillId="132" borderId="34" xfId="0" applyFont="1" applyFill="1" applyBorder="1" applyAlignment="1">
      <alignment vertical="center"/>
    </xf>
    <xf numFmtId="0" fontId="20" fillId="132" borderId="35" xfId="0" applyFont="1" applyFill="1" applyBorder="1" applyAlignment="1">
      <alignment vertical="center"/>
    </xf>
    <xf numFmtId="0" fontId="20" fillId="132" borderId="35" xfId="0" applyFont="1" applyFill="1" applyBorder="1" applyAlignment="1">
      <alignment horizontal="right" vertical="center"/>
    </xf>
    <xf numFmtId="0" fontId="21" fillId="133" borderId="32" xfId="0" applyFont="1" applyFill="1" applyBorder="1" applyAlignment="1">
      <alignment vertical="center"/>
    </xf>
    <xf numFmtId="0" fontId="21" fillId="133" borderId="33" xfId="0" applyFont="1" applyFill="1" applyBorder="1" applyAlignment="1">
      <alignment horizontal="right" vertical="center"/>
    </xf>
    <xf numFmtId="0" fontId="22" fillId="134" borderId="33" xfId="0" applyFont="1" applyFill="1" applyBorder="1" applyAlignment="1">
      <alignment horizontal="right" vertical="center"/>
    </xf>
    <xf numFmtId="0" fontId="23" fillId="133" borderId="33" xfId="0" applyFont="1" applyFill="1" applyBorder="1" applyAlignment="1">
      <alignment horizontal="right" vertical="center"/>
    </xf>
    <xf numFmtId="0" fontId="20" fillId="134" borderId="32" xfId="0" applyFont="1" applyFill="1" applyBorder="1" applyAlignment="1">
      <alignment vertical="center"/>
    </xf>
    <xf numFmtId="0" fontId="20" fillId="134" borderId="33" xfId="0" applyFont="1" applyFill="1" applyBorder="1" applyAlignment="1">
      <alignment horizontal="right" vertical="center"/>
    </xf>
    <xf numFmtId="0" fontId="24" fillId="134" borderId="33" xfId="0" applyFont="1" applyFill="1" applyBorder="1" applyAlignment="1">
      <alignment horizontal="right" vertical="center"/>
    </xf>
    <xf numFmtId="0" fontId="2" fillId="0" borderId="2" xfId="2" applyAlignment="1">
      <alignment vertical="center"/>
    </xf>
    <xf numFmtId="0" fontId="25" fillId="132" borderId="34" xfId="0" applyFont="1" applyFill="1" applyBorder="1" applyAlignment="1">
      <alignment vertical="center"/>
    </xf>
    <xf numFmtId="0" fontId="21" fillId="133" borderId="33" xfId="0" applyFont="1" applyFill="1" applyBorder="1" applyAlignment="1">
      <alignment horizontal="center" vertical="center"/>
    </xf>
    <xf numFmtId="0" fontId="20" fillId="134" borderId="33" xfId="0" applyFont="1" applyFill="1" applyBorder="1" applyAlignment="1">
      <alignment horizontal="center" vertical="center"/>
    </xf>
    <xf numFmtId="0" fontId="25" fillId="132" borderId="35" xfId="0" applyFont="1" applyFill="1" applyBorder="1" applyAlignment="1">
      <alignment vertical="center" wrapText="1"/>
    </xf>
    <xf numFmtId="0" fontId="26" fillId="0" borderId="0" xfId="0" applyFont="1"/>
    <xf numFmtId="0" fontId="26" fillId="0" borderId="0" xfId="0" applyFont="1" applyAlignment="1">
      <alignment wrapText="1"/>
    </xf>
    <xf numFmtId="0" fontId="26" fillId="0" borderId="0" xfId="0" applyFont="1" applyAlignment="1">
      <alignment horizontal="center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9" fillId="0" borderId="4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9" fillId="0" borderId="6" xfId="0" applyFont="1" applyBorder="1" applyAlignment="1">
      <alignment horizontal="left"/>
    </xf>
    <xf numFmtId="0" fontId="8" fillId="0" borderId="13" xfId="0" applyFont="1" applyBorder="1" applyAlignment="1">
      <alignment horizontal="center" vertical="top"/>
    </xf>
    <xf numFmtId="0" fontId="8" fillId="0" borderId="14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15" fillId="2" borderId="0" xfId="4" applyFont="1" applyFill="1" applyAlignment="1">
      <alignment horizontal="left" wrapText="1"/>
    </xf>
    <xf numFmtId="0" fontId="0" fillId="0" borderId="0" xfId="0" applyAlignment="1">
      <alignment horizontal="left" vertical="top" wrapText="1"/>
    </xf>
  </cellXfs>
  <cellStyles count="7">
    <cellStyle name="Comma" xfId="6" builtinId="3"/>
    <cellStyle name="Heading 1" xfId="1" builtinId="16"/>
    <cellStyle name="Heading 2" xfId="2" builtinId="17"/>
    <cellStyle name="Heading 4" xfId="4" builtinId="19"/>
    <cellStyle name="Hyperlink" xfId="3" builtinId="8"/>
    <cellStyle name="Normal" xfId="0" builtinId="0"/>
    <cellStyle name="Percent" xfId="5" builtinId="5"/>
  </cellStyles>
  <dxfs count="1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sv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svg"/><Relationship Id="rId1" Type="http://schemas.openxmlformats.org/officeDocument/2006/relationships/image" Target="../media/image5.png"/><Relationship Id="rId4" Type="http://schemas.openxmlformats.org/officeDocument/2006/relationships/image" Target="../media/image8.sv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sv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sv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sv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sv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520700</xdr:colOff>
      <xdr:row>4</xdr:row>
      <xdr:rowOff>38100</xdr:rowOff>
    </xdr:from>
    <xdr:to>
      <xdr:col>11</xdr:col>
      <xdr:colOff>301101</xdr:colOff>
      <xdr:row>22</xdr:row>
      <xdr:rowOff>170688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C9E39FF4-B325-B22E-70C7-361F3F60B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03400" y="850900"/>
          <a:ext cx="5552551" cy="3447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539750</xdr:colOff>
      <xdr:row>4</xdr:row>
      <xdr:rowOff>139700</xdr:rowOff>
    </xdr:from>
    <xdr:to>
      <xdr:col>11</xdr:col>
      <xdr:colOff>228600</xdr:colOff>
      <xdr:row>19</xdr:row>
      <xdr:rowOff>114300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F7E41EF4-4CB3-E7A9-10C4-9A2399C71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190750" y="946150"/>
          <a:ext cx="4819650" cy="274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7</xdr:row>
      <xdr:rowOff>107950</xdr:rowOff>
    </xdr:from>
    <xdr:to>
      <xdr:col>4</xdr:col>
      <xdr:colOff>610030</xdr:colOff>
      <xdr:row>12</xdr:row>
      <xdr:rowOff>10160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64B29AB1-4137-8CFC-1872-74CCB9F2E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92100" y="1397000"/>
          <a:ext cx="4769280" cy="82296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</xdr:row>
      <xdr:rowOff>76200</xdr:rowOff>
    </xdr:from>
    <xdr:to>
      <xdr:col>4</xdr:col>
      <xdr:colOff>603810</xdr:colOff>
      <xdr:row>15</xdr:row>
      <xdr:rowOff>162560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A52FF318-5723-04A5-48FF-4D257F752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79400" y="2101850"/>
          <a:ext cx="4775760" cy="822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215900</xdr:colOff>
      <xdr:row>4</xdr:row>
      <xdr:rowOff>133350</xdr:rowOff>
    </xdr:from>
    <xdr:to>
      <xdr:col>10</xdr:col>
      <xdr:colOff>547640</xdr:colOff>
      <xdr:row>19</xdr:row>
      <xdr:rowOff>114300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949952C0-179A-8528-FE5F-6E3130F9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286000" y="946150"/>
          <a:ext cx="4821190" cy="274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</xdr:row>
      <xdr:rowOff>171450</xdr:rowOff>
    </xdr:from>
    <xdr:to>
      <xdr:col>9</xdr:col>
      <xdr:colOff>200025</xdr:colOff>
      <xdr:row>21</xdr:row>
      <xdr:rowOff>28575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D97B5B8A-6EFC-2E8A-EE91-5BA5D097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6700" y="809625"/>
          <a:ext cx="5514975" cy="3295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234950</xdr:colOff>
      <xdr:row>3</xdr:row>
      <xdr:rowOff>69850</xdr:rowOff>
    </xdr:from>
    <xdr:to>
      <xdr:col>10</xdr:col>
      <xdr:colOff>606139</xdr:colOff>
      <xdr:row>18</xdr:row>
      <xdr:rowOff>44450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B4DF97C-10C2-DE7D-7C86-DBA99E0E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774950" y="876300"/>
          <a:ext cx="4238339" cy="274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3</xdr:row>
      <xdr:rowOff>171449</xdr:rowOff>
    </xdr:from>
    <xdr:to>
      <xdr:col>18</xdr:col>
      <xdr:colOff>0</xdr:colOff>
      <xdr:row>33</xdr:row>
      <xdr:rowOff>143708</xdr:rowOff>
    </xdr:to>
    <xdr:pic>
      <xdr:nvPicPr>
        <xdr:cNvPr id="2" name="Picture 1" descr="Table&#10;&#10;Description automatically generated with medium confidence">
          <a:extLst>
            <a:ext uri="{FF2B5EF4-FFF2-40B4-BE49-F238E27FC236}">
              <a16:creationId xmlns:a16="http://schemas.microsoft.com/office/drawing/2014/main" id="{4B8B557D-CE99-AC79-C7F4-1AF89FD0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5" y="809624"/>
          <a:ext cx="8181975" cy="58333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19</xdr:row>
      <xdr:rowOff>95251</xdr:rowOff>
    </xdr:from>
    <xdr:to>
      <xdr:col>11</xdr:col>
      <xdr:colOff>182796</xdr:colOff>
      <xdr:row>39</xdr:row>
      <xdr:rowOff>3176</xdr:rowOff>
    </xdr:to>
    <xdr:pic>
      <xdr:nvPicPr>
        <xdr:cNvPr id="2" name="Picture 1" descr="Chart, box and whisker chart&#10;&#10;Description automatically generated">
          <a:extLst>
            <a:ext uri="{FF2B5EF4-FFF2-40B4-BE49-F238E27FC236}">
              <a16:creationId xmlns:a16="http://schemas.microsoft.com/office/drawing/2014/main" id="{8F8026A1-BEC0-5015-2896-B60E8CF8B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300" y="3790951"/>
          <a:ext cx="8606071" cy="3708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66675</xdr:rowOff>
    </xdr:from>
    <xdr:to>
      <xdr:col>28</xdr:col>
      <xdr:colOff>28575</xdr:colOff>
      <xdr:row>62</xdr:row>
      <xdr:rowOff>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1FC5297F-C631-35D3-527B-E9D60D99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8575" y="638175"/>
          <a:ext cx="16459200" cy="10972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5722CDE-8174-490C-80BE-6048EDF4E05B}" name="Table4" displayName="Table4" ref="B5:C25" totalsRowShown="0" headerRowDxfId="15" dataDxfId="14">
  <autoFilter ref="B5:C25" xr:uid="{35722CDE-8174-490C-80BE-6048EDF4E05B}"/>
  <tableColumns count="2">
    <tableColumn id="1" xr3:uid="{BF59F53B-8CED-4087-AFD6-64D3C2EC0C4D}" name="Substantiated Allegation" dataDxfId="13"/>
    <tableColumn id="2" xr3:uid="{4F2D9EB0-195E-4C3F-8647-711E67027DFD}" name="Count" dataDxfId="1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F3DC608-314E-4454-AE49-328CD7E9DEA1}" name="Table1" displayName="Table1" ref="B26:J121" totalsRowShown="0" headerRowDxfId="11" dataDxfId="10">
  <autoFilter ref="B26:J121" xr:uid="{4F3DC608-314E-4454-AE49-328CD7E9DEA1}"/>
  <tableColumns count="9">
    <tableColumn id="1" xr3:uid="{9E13F1CE-1DEC-43DF-A24F-372598450B07}" name="Measure" dataDxfId="9"/>
    <tableColumn id="2" xr3:uid="{160798DC-2E2C-4B99-A7C0-4F5D9494D415}" name="Type" dataDxfId="8"/>
    <tableColumn id="3" xr3:uid="{DEB6E4DD-5047-4A31-B99B-C6F04944E95C}" name="Diff.Un" dataDxfId="7"/>
    <tableColumn id="4" xr3:uid="{7E1B43BB-1B95-42E3-8B72-1EE6A25EE0A2}" name="Diff.nearest_neighbor" dataDxfId="6"/>
    <tableColumn id="5" xr3:uid="{E38C61F5-B118-4D69-81DB-DB2760BE6D90}" name="M.Threshold.nearest_neighbor" dataDxfId="5"/>
    <tableColumn id="6" xr3:uid="{2E1B52CD-D26D-4618-B5B7-701431EC7E0C}" name="Diff.full" dataDxfId="4"/>
    <tableColumn id="7" xr3:uid="{DB465FF6-9F9B-4C0C-85AA-5023824201A1}" name="M.Threshold.full" dataDxfId="3"/>
    <tableColumn id="8" xr3:uid="{6F7CDC04-43BA-4209-8B74-98A29A419F37}" name="Diff.full_caliper" dataDxfId="2"/>
    <tableColumn id="9" xr3:uid="{1A8A965E-2192-44FB-BD0A-041132A6E029}" name="M.Threshold.full_caliper" dataDxfId="1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D2FB449-B087-4B52-B319-EDF3E7061D06}" name="Table2" displayName="Table2" ref="B14:D18" totalsRowShown="0" headerRowDxfId="0">
  <autoFilter ref="B14:D18" xr:uid="{1D2FB449-B087-4B52-B319-EDF3E7061D06}"/>
  <tableColumns count="3">
    <tableColumn id="1" xr3:uid="{C3FDF244-558F-4707-90A9-5BD501B7B30F}" name="Method"/>
    <tableColumn id="2" xr3:uid="{1C91861F-363A-4376-AE67-9B8648D85DC9}" name="Control"/>
    <tableColumn id="3" xr3:uid="{64F474F6-02B7-4FBA-BDB8-4B7B1E7D117E}" name="Treated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5111F82-E5BF-4A47-9B47-E4B88A55D1FE}" name="Table3" displayName="Table3" ref="B21:E23" totalsRowShown="0">
  <autoFilter ref="B21:E23" xr:uid="{35111F82-E5BF-4A47-9B47-E4B88A55D1FE}"/>
  <tableColumns count="4">
    <tableColumn id="1" xr3:uid="{AE32B400-54E9-4266-AB59-E84E207E6C97}" name="Balanced?"/>
    <tableColumn id="2" xr3:uid="{F27828F7-1521-452B-9D32-D42EAA9A1F48}" name="nearest_neightbor"/>
    <tableColumn id="3" xr3:uid="{C377AA66-FF60-48B0-96AB-CFABDF33F689}" name="full"/>
    <tableColumn id="4" xr3:uid="{AC3E1E72-D032-4645-A8EB-6422CF29DEBD}" name="full_calipe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PPPS Four Pillars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0D71BA"/>
      </a:accent1>
      <a:accent2>
        <a:srgbClr val="B9529F"/>
      </a:accent2>
      <a:accent3>
        <a:srgbClr val="3BB54A"/>
      </a:accent3>
      <a:accent4>
        <a:srgbClr val="FBB03A"/>
      </a:accent4>
      <a:accent5>
        <a:srgbClr val="1C93BC"/>
      </a:accent5>
      <a:accent6>
        <a:srgbClr val="F4F61E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80253-A450-49C0-9027-8894BEE006C1}">
  <dimension ref="B2:C33"/>
  <sheetViews>
    <sheetView tabSelected="1" zoomScaleNormal="100" workbookViewId="0">
      <selection activeCell="B5" sqref="B5"/>
    </sheetView>
  </sheetViews>
  <sheetFormatPr defaultColWidth="9.1796875" defaultRowHeight="14.5" x14ac:dyDescent="0.35"/>
  <cols>
    <col min="1" max="1" width="2.81640625" style="2" customWidth="1"/>
    <col min="2" max="2" width="9.81640625" style="2" customWidth="1"/>
    <col min="3" max="3" width="45.1796875" style="2" customWidth="1"/>
    <col min="4" max="16384" width="9.1796875" style="2"/>
  </cols>
  <sheetData>
    <row r="2" spans="2:3" ht="20" thickBot="1" x14ac:dyDescent="0.5">
      <c r="B2" s="1" t="s">
        <v>0</v>
      </c>
    </row>
    <row r="3" spans="2:3" ht="15" thickTop="1" x14ac:dyDescent="0.35"/>
    <row r="4" spans="2:3" ht="17.5" thickBot="1" x14ac:dyDescent="0.45">
      <c r="B4" s="201" t="s">
        <v>1</v>
      </c>
      <c r="C4" s="4" t="s">
        <v>2</v>
      </c>
    </row>
    <row r="5" spans="2:3" ht="15" thickTop="1" x14ac:dyDescent="0.35">
      <c r="B5" s="5" t="s">
        <v>3</v>
      </c>
      <c r="C5" s="3" t="s">
        <v>4</v>
      </c>
    </row>
    <row r="6" spans="2:3" ht="15.5" x14ac:dyDescent="0.35">
      <c r="B6" s="5" t="s">
        <v>5</v>
      </c>
      <c r="C6" s="244" t="s">
        <v>6</v>
      </c>
    </row>
    <row r="7" spans="2:3" x14ac:dyDescent="0.35">
      <c r="B7" s="5" t="s">
        <v>7</v>
      </c>
      <c r="C7" s="3" t="s">
        <v>8</v>
      </c>
    </row>
    <row r="8" spans="2:3" x14ac:dyDescent="0.35">
      <c r="B8" s="5" t="s">
        <v>9</v>
      </c>
      <c r="C8" s="3" t="s">
        <v>10</v>
      </c>
    </row>
    <row r="9" spans="2:3" ht="17.5" thickBot="1" x14ac:dyDescent="0.45">
      <c r="B9" s="201" t="s">
        <v>11</v>
      </c>
      <c r="C9" s="4" t="s">
        <v>12</v>
      </c>
    </row>
    <row r="10" spans="2:3" ht="15" thickTop="1" x14ac:dyDescent="0.35">
      <c r="B10" s="5" t="s">
        <v>13</v>
      </c>
      <c r="C10" s="3" t="s">
        <v>14</v>
      </c>
    </row>
    <row r="11" spans="2:3" x14ac:dyDescent="0.35">
      <c r="B11" s="5" t="s">
        <v>15</v>
      </c>
      <c r="C11" s="3" t="s">
        <v>16</v>
      </c>
    </row>
    <row r="12" spans="2:3" x14ac:dyDescent="0.35">
      <c r="B12" s="5" t="s">
        <v>17</v>
      </c>
      <c r="C12" s="3" t="s">
        <v>18</v>
      </c>
    </row>
    <row r="13" spans="2:3" x14ac:dyDescent="0.35">
      <c r="B13" s="5" t="s">
        <v>19</v>
      </c>
      <c r="C13" s="3" t="s">
        <v>20</v>
      </c>
    </row>
    <row r="14" spans="2:3" ht="17.5" thickBot="1" x14ac:dyDescent="0.45">
      <c r="B14" s="201" t="s">
        <v>21</v>
      </c>
      <c r="C14" s="4" t="s">
        <v>22</v>
      </c>
    </row>
    <row r="15" spans="2:3" ht="15" thickTop="1" x14ac:dyDescent="0.35">
      <c r="B15" s="5" t="s">
        <v>23</v>
      </c>
      <c r="C15" s="3" t="s">
        <v>24</v>
      </c>
    </row>
    <row r="16" spans="2:3" x14ac:dyDescent="0.35">
      <c r="B16" s="5" t="s">
        <v>25</v>
      </c>
      <c r="C16" s="3" t="s">
        <v>26</v>
      </c>
    </row>
    <row r="17" spans="2:3" x14ac:dyDescent="0.35">
      <c r="B17" s="5" t="s">
        <v>27</v>
      </c>
      <c r="C17" s="3" t="s">
        <v>28</v>
      </c>
    </row>
    <row r="18" spans="2:3" x14ac:dyDescent="0.35">
      <c r="B18" s="5" t="s">
        <v>29</v>
      </c>
      <c r="C18" s="3" t="s">
        <v>30</v>
      </c>
    </row>
    <row r="19" spans="2:3" x14ac:dyDescent="0.35">
      <c r="B19" s="5" t="s">
        <v>31</v>
      </c>
      <c r="C19" s="3" t="s">
        <v>32</v>
      </c>
    </row>
    <row r="20" spans="2:3" x14ac:dyDescent="0.35">
      <c r="B20" s="5" t="s">
        <v>33</v>
      </c>
      <c r="C20" s="3" t="s">
        <v>34</v>
      </c>
    </row>
    <row r="21" spans="2:3" x14ac:dyDescent="0.35">
      <c r="B21" s="5" t="s">
        <v>35</v>
      </c>
      <c r="C21" s="3" t="s">
        <v>36</v>
      </c>
    </row>
    <row r="22" spans="2:3" x14ac:dyDescent="0.35">
      <c r="B22" s="5" t="s">
        <v>37</v>
      </c>
      <c r="C22" s="3" t="s">
        <v>38</v>
      </c>
    </row>
    <row r="23" spans="2:3" x14ac:dyDescent="0.35">
      <c r="B23" s="5" t="s">
        <v>39</v>
      </c>
      <c r="C23" s="3" t="s">
        <v>40</v>
      </c>
    </row>
    <row r="24" spans="2:3" ht="17.5" thickBot="1" x14ac:dyDescent="0.45">
      <c r="B24" s="201" t="s">
        <v>41</v>
      </c>
      <c r="C24" s="4" t="s">
        <v>42</v>
      </c>
    </row>
    <row r="25" spans="2:3" ht="15" thickTop="1" x14ac:dyDescent="0.35">
      <c r="B25" s="5" t="s">
        <v>43</v>
      </c>
      <c r="C25" s="3" t="s">
        <v>44</v>
      </c>
    </row>
    <row r="26" spans="2:3" x14ac:dyDescent="0.35">
      <c r="B26" s="5" t="s">
        <v>45</v>
      </c>
      <c r="C26" s="3" t="s">
        <v>46</v>
      </c>
    </row>
    <row r="27" spans="2:3" ht="17.5" thickBot="1" x14ac:dyDescent="0.45">
      <c r="B27" s="201" t="s">
        <v>47</v>
      </c>
      <c r="C27" s="4" t="s">
        <v>48</v>
      </c>
    </row>
    <row r="28" spans="2:3" ht="15" thickTop="1" x14ac:dyDescent="0.35">
      <c r="B28" s="5" t="s">
        <v>49</v>
      </c>
      <c r="C28" s="3" t="s">
        <v>50</v>
      </c>
    </row>
    <row r="29" spans="2:3" ht="17.5" thickBot="1" x14ac:dyDescent="0.45">
      <c r="B29" s="201" t="s">
        <v>51</v>
      </c>
      <c r="C29" s="4" t="s">
        <v>52</v>
      </c>
    </row>
    <row r="30" spans="2:3" ht="15" thickTop="1" x14ac:dyDescent="0.35">
      <c r="B30" s="5" t="s">
        <v>53</v>
      </c>
      <c r="C30" s="3" t="s">
        <v>54</v>
      </c>
    </row>
    <row r="31" spans="2:3" x14ac:dyDescent="0.35">
      <c r="B31" s="5" t="s">
        <v>55</v>
      </c>
      <c r="C31" s="3" t="s">
        <v>56</v>
      </c>
    </row>
    <row r="32" spans="2:3" x14ac:dyDescent="0.35">
      <c r="B32" s="5" t="s">
        <v>57</v>
      </c>
      <c r="C32" s="3" t="s">
        <v>58</v>
      </c>
    </row>
    <row r="33" spans="3:3" x14ac:dyDescent="0.35">
      <c r="C33" s="3"/>
    </row>
  </sheetData>
  <hyperlinks>
    <hyperlink ref="B5" location="'1-1'!A1" display="1-1" xr:uid="{2DDBBCF5-538B-4FF7-8FCD-91368D8EF655}"/>
    <hyperlink ref="B6" location="'1-2'!A1" display="1-2" xr:uid="{DC815323-B01D-4921-BF52-CD42C45F16A2}"/>
    <hyperlink ref="B8" location="'1-4'!A1" display="1-4" xr:uid="{66B5C059-99F3-42F1-868A-5794200ACC6F}"/>
    <hyperlink ref="B10" location="'2-1'!A1" display="2-1" xr:uid="{F58B7E97-D518-4F7E-94F4-4CC7C3E61071}"/>
    <hyperlink ref="B11" location="'2-2'!A1" display="B-2" xr:uid="{C9A23B71-50B9-4E59-AB4E-BF8D0C606975}"/>
    <hyperlink ref="B30" location="'9-1'!A1" display="9-1" xr:uid="{ADF07CB6-EBFC-444C-832F-FEFEABDB07FA}"/>
    <hyperlink ref="B31" location="'9-2'!A1" display="9-2" xr:uid="{8DDC7A07-FD72-4F24-9EC6-CFE0DFE5101D}"/>
    <hyperlink ref="B32" location="'9-3'!A1" display="9-3" xr:uid="{701D991C-41AB-4532-9297-538E6779B6FD}"/>
    <hyperlink ref="B7" location="'1-3'!A1" display="1-3" xr:uid="{3FF2A23E-EA50-47EB-A940-975C26768946}"/>
    <hyperlink ref="B12" location="'2-3'!A1" display="2-3" xr:uid="{D43682AA-B43A-4C34-9478-5699A136550C}"/>
    <hyperlink ref="B13" location="'2-4'!A1" display="2-4" xr:uid="{3527B6D3-79BD-41F0-95A3-726381166574}"/>
    <hyperlink ref="B15" location="'3-1'!A1" display="3-1" xr:uid="{10B8B362-EF76-404A-97B9-CBAC134A8C90}"/>
    <hyperlink ref="B16" location="'3-2'!A1" display="3-2" xr:uid="{69C6AA14-59B8-494D-9579-41552826BB8B}"/>
    <hyperlink ref="B17" location="'3-3'!A1" display="3-3" xr:uid="{64AC41DF-D76C-47CD-9CCE-F59DA03524E6}"/>
    <hyperlink ref="B19" location="'3-5'!A1" display="3-5" xr:uid="{E38AA1D1-97BB-4A18-8CFA-5AE81FF2E7C4}"/>
    <hyperlink ref="B20" location="'3-6'!A1" display="3-6" xr:uid="{41D1A169-9A70-4099-87A2-16E19A05A5FD}"/>
    <hyperlink ref="B21" location="'3-7'!A1" display="3-7" xr:uid="{CA8D9595-2BC2-4318-ABB2-EBC12CFF539B}"/>
    <hyperlink ref="B22" location="'3-8'!A1" display="3-8" xr:uid="{F71E72DA-45C4-4F65-84F6-87D55BAD9B0F}"/>
    <hyperlink ref="B23" location="'3-9'!A1" display="3-9" xr:uid="{FC605073-ED0D-4F95-A9EF-20C12CA35D56}"/>
    <hyperlink ref="B18" location="'3-4'!A1" display="3-4" xr:uid="{8CAC4C18-ED2F-4D6C-BEAD-B82BCA0447E1}"/>
    <hyperlink ref="B25" location="'4-1'!A1" display="4-1" xr:uid="{1733402C-9F4B-4215-8D1A-323F3AD3BA97}"/>
    <hyperlink ref="B26" location="'4-2'!A1" display="4-2" xr:uid="{E7668D1E-A08F-4176-9BAA-E814AB47C2F8}"/>
    <hyperlink ref="B28" location="'5-1'!A1" display="5-1" xr:uid="{40E18A87-C586-4219-B211-3C82C2F56E65}"/>
  </hyperlinks>
  <pageMargins left="0.7" right="0.7" top="0.75" bottom="0.75" header="0.3" footer="0.3"/>
  <pageSetup orientation="portrait" r:id="rId1"/>
  <ignoredErrors>
    <ignoredError sqref="B9 B4 B14 B24 B27 B2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21837-63A2-4086-8C55-D66243932B93}">
  <dimension ref="A1:H48"/>
  <sheetViews>
    <sheetView workbookViewId="0"/>
  </sheetViews>
  <sheetFormatPr defaultColWidth="9.1796875" defaultRowHeight="14.5" x14ac:dyDescent="0.35"/>
  <cols>
    <col min="1" max="1" width="21.1796875" style="2" customWidth="1"/>
    <col min="2" max="2" width="21.453125" style="2" bestFit="1" customWidth="1"/>
    <col min="3" max="3" width="13.7265625" style="2" bestFit="1" customWidth="1"/>
    <col min="4" max="4" width="19" style="2" bestFit="1" customWidth="1"/>
    <col min="5" max="5" width="19.26953125" style="2" bestFit="1" customWidth="1"/>
    <col min="6" max="6" width="18.54296875" style="2" bestFit="1" customWidth="1"/>
    <col min="7" max="7" width="17.81640625" style="2" bestFit="1" customWidth="1"/>
    <col min="8" max="8" width="17.7265625" style="2" bestFit="1" customWidth="1"/>
    <col min="9" max="16384" width="9.1796875" style="2"/>
  </cols>
  <sheetData>
    <row r="1" spans="1:5" x14ac:dyDescent="0.35">
      <c r="A1" s="5" t="s">
        <v>59</v>
      </c>
    </row>
    <row r="3" spans="1:5" ht="20" thickBot="1" x14ac:dyDescent="0.5">
      <c r="A3" s="1" t="s">
        <v>213</v>
      </c>
    </row>
    <row r="4" spans="1:5" ht="15" thickTop="1" x14ac:dyDescent="0.35"/>
    <row r="5" spans="1:5" ht="17.5" thickBot="1" x14ac:dyDescent="0.45">
      <c r="A5" s="96" t="s">
        <v>214</v>
      </c>
    </row>
    <row r="6" spans="1:5" ht="15" thickTop="1" x14ac:dyDescent="0.35">
      <c r="A6" s="22" t="s">
        <v>215</v>
      </c>
      <c r="B6" s="22" t="s">
        <v>216</v>
      </c>
      <c r="C6" s="22" t="s">
        <v>217</v>
      </c>
      <c r="D6" s="22" t="s">
        <v>218</v>
      </c>
      <c r="E6" s="22" t="s">
        <v>219</v>
      </c>
    </row>
    <row r="7" spans="1:5" x14ac:dyDescent="0.35">
      <c r="A7" s="275" t="s">
        <v>74</v>
      </c>
      <c r="B7" s="22" t="s">
        <v>161</v>
      </c>
      <c r="C7" s="70">
        <v>0.32</v>
      </c>
      <c r="D7" s="76">
        <v>0.06</v>
      </c>
      <c r="E7" s="77">
        <v>0.26</v>
      </c>
    </row>
    <row r="8" spans="1:5" x14ac:dyDescent="0.35">
      <c r="A8" s="277"/>
      <c r="B8" s="22" t="s">
        <v>160</v>
      </c>
      <c r="C8" s="71">
        <v>0.34</v>
      </c>
      <c r="D8" s="35">
        <v>0.14000000000000001</v>
      </c>
      <c r="E8" s="78">
        <v>0.2</v>
      </c>
    </row>
    <row r="9" spans="1:5" x14ac:dyDescent="0.35">
      <c r="A9" s="275" t="s">
        <v>73</v>
      </c>
      <c r="B9" s="22" t="s">
        <v>161</v>
      </c>
      <c r="C9" s="72">
        <v>0.86</v>
      </c>
      <c r="D9" s="79">
        <v>0.3</v>
      </c>
      <c r="E9" s="36">
        <v>0.56000000000000005</v>
      </c>
    </row>
    <row r="10" spans="1:5" x14ac:dyDescent="0.35">
      <c r="A10" s="277"/>
      <c r="B10" s="22" t="s">
        <v>160</v>
      </c>
      <c r="C10" s="36">
        <v>0.9</v>
      </c>
      <c r="D10" s="36">
        <v>0.72</v>
      </c>
      <c r="E10" s="80">
        <v>0.18</v>
      </c>
    </row>
    <row r="11" spans="1:5" x14ac:dyDescent="0.35">
      <c r="A11" s="275" t="s">
        <v>76</v>
      </c>
      <c r="B11" s="22" t="s">
        <v>161</v>
      </c>
      <c r="C11" s="39">
        <v>0.02</v>
      </c>
      <c r="D11" s="32">
        <v>0</v>
      </c>
      <c r="E11" s="81">
        <v>0.02</v>
      </c>
    </row>
    <row r="12" spans="1:5" x14ac:dyDescent="0.35">
      <c r="A12" s="277"/>
      <c r="B12" s="22" t="s">
        <v>160</v>
      </c>
      <c r="C12" s="73">
        <v>0.01</v>
      </c>
      <c r="D12" s="32">
        <v>0</v>
      </c>
      <c r="E12" s="39">
        <v>0.01</v>
      </c>
    </row>
    <row r="13" spans="1:5" x14ac:dyDescent="0.35">
      <c r="A13" s="275" t="s">
        <v>75</v>
      </c>
      <c r="B13" s="22" t="s">
        <v>161</v>
      </c>
      <c r="C13" s="74">
        <v>7.0000000000000007E-2</v>
      </c>
      <c r="D13" s="34">
        <v>0.01</v>
      </c>
      <c r="E13" s="82">
        <v>0.06</v>
      </c>
    </row>
    <row r="14" spans="1:5" x14ac:dyDescent="0.35">
      <c r="A14" s="277"/>
      <c r="B14" s="22" t="s">
        <v>160</v>
      </c>
      <c r="C14" s="75">
        <v>0.06</v>
      </c>
      <c r="D14" s="83">
        <v>0.01</v>
      </c>
      <c r="E14" s="84">
        <v>0.05</v>
      </c>
    </row>
    <row r="15" spans="1:5" x14ac:dyDescent="0.35">
      <c r="A15" s="275" t="s">
        <v>77</v>
      </c>
      <c r="B15" s="22" t="s">
        <v>161</v>
      </c>
      <c r="C15" s="32">
        <v>0</v>
      </c>
      <c r="D15" s="32">
        <v>0</v>
      </c>
      <c r="E15" s="34">
        <v>0</v>
      </c>
    </row>
    <row r="16" spans="1:5" x14ac:dyDescent="0.35">
      <c r="A16" s="277"/>
      <c r="B16" s="22" t="s">
        <v>160</v>
      </c>
      <c r="C16" s="32">
        <v>0</v>
      </c>
      <c r="D16" s="32">
        <v>0</v>
      </c>
      <c r="E16" s="32">
        <v>0</v>
      </c>
    </row>
    <row r="19" spans="1:4" ht="17.5" thickBot="1" x14ac:dyDescent="0.45">
      <c r="A19" s="4" t="s">
        <v>220</v>
      </c>
    </row>
    <row r="20" spans="1:4" ht="15" thickTop="1" x14ac:dyDescent="0.35">
      <c r="A20" s="194" t="s">
        <v>221</v>
      </c>
    </row>
    <row r="21" spans="1:4" x14ac:dyDescent="0.35">
      <c r="A21" s="22" t="s">
        <v>222</v>
      </c>
      <c r="B21" s="22" t="s">
        <v>215</v>
      </c>
      <c r="C21" s="22" t="s">
        <v>223</v>
      </c>
      <c r="D21" s="22" t="s">
        <v>224</v>
      </c>
    </row>
    <row r="22" spans="1:4" x14ac:dyDescent="0.35">
      <c r="A22" s="275" t="s">
        <v>225</v>
      </c>
      <c r="B22" s="22" t="s">
        <v>74</v>
      </c>
      <c r="C22" s="85">
        <v>1</v>
      </c>
      <c r="D22" s="95">
        <v>0.31869999999999998</v>
      </c>
    </row>
    <row r="23" spans="1:4" x14ac:dyDescent="0.35">
      <c r="A23" s="276"/>
      <c r="B23" s="22" t="s">
        <v>73</v>
      </c>
      <c r="C23" s="86">
        <v>3.93</v>
      </c>
      <c r="D23" s="95" t="s">
        <v>226</v>
      </c>
    </row>
    <row r="24" spans="1:4" x14ac:dyDescent="0.35">
      <c r="A24" s="276"/>
      <c r="B24" s="22" t="s">
        <v>76</v>
      </c>
      <c r="C24" s="87">
        <v>-2.38</v>
      </c>
      <c r="D24" s="95" t="s">
        <v>227</v>
      </c>
    </row>
    <row r="25" spans="1:4" x14ac:dyDescent="0.35">
      <c r="A25" s="276"/>
      <c r="B25" s="22" t="s">
        <v>75</v>
      </c>
      <c r="C25" s="88">
        <v>-0.67</v>
      </c>
      <c r="D25" s="95">
        <v>0.50519999999999998</v>
      </c>
    </row>
    <row r="26" spans="1:4" x14ac:dyDescent="0.35">
      <c r="A26" s="277"/>
      <c r="B26" s="22" t="s">
        <v>77</v>
      </c>
      <c r="C26" s="89">
        <v>-0.15</v>
      </c>
      <c r="D26" s="95">
        <v>0.88360000000000005</v>
      </c>
    </row>
    <row r="27" spans="1:4" x14ac:dyDescent="0.35">
      <c r="A27" s="275" t="s">
        <v>228</v>
      </c>
      <c r="B27" s="22" t="s">
        <v>74</v>
      </c>
      <c r="C27" s="90">
        <v>6.64</v>
      </c>
      <c r="D27" s="95" t="s">
        <v>229</v>
      </c>
    </row>
    <row r="28" spans="1:4" x14ac:dyDescent="0.35">
      <c r="A28" s="276"/>
      <c r="B28" s="22" t="s">
        <v>73</v>
      </c>
      <c r="C28" s="91">
        <v>25.55</v>
      </c>
      <c r="D28" s="95" t="s">
        <v>229</v>
      </c>
    </row>
    <row r="29" spans="1:4" x14ac:dyDescent="0.35">
      <c r="A29" s="276"/>
      <c r="B29" s="22" t="s">
        <v>76</v>
      </c>
      <c r="C29" s="92">
        <v>-3.32</v>
      </c>
      <c r="D29" s="95" t="s">
        <v>230</v>
      </c>
    </row>
    <row r="30" spans="1:4" x14ac:dyDescent="0.35">
      <c r="A30" s="276"/>
      <c r="B30" s="22" t="s">
        <v>75</v>
      </c>
      <c r="C30" s="93">
        <v>0.85</v>
      </c>
      <c r="D30" s="95">
        <v>0.39460000000000001</v>
      </c>
    </row>
    <row r="31" spans="1:4" x14ac:dyDescent="0.35">
      <c r="A31" s="277"/>
      <c r="B31" s="22" t="s">
        <v>77</v>
      </c>
      <c r="C31" s="94">
        <v>1.85</v>
      </c>
      <c r="D31" s="95">
        <v>6.4500000000000002E-2</v>
      </c>
    </row>
    <row r="35" spans="1:8" x14ac:dyDescent="0.35">
      <c r="A35" s="176" t="s">
        <v>63</v>
      </c>
    </row>
    <row r="38" spans="1:8" hidden="1" x14ac:dyDescent="0.35">
      <c r="B38" s="191" t="s">
        <v>217</v>
      </c>
      <c r="C38" s="191" t="s">
        <v>231</v>
      </c>
      <c r="D38" s="191" t="s">
        <v>218</v>
      </c>
      <c r="E38" s="191" t="s">
        <v>232</v>
      </c>
      <c r="F38" s="191" t="s">
        <v>233</v>
      </c>
      <c r="G38" s="191" t="s">
        <v>219</v>
      </c>
      <c r="H38" s="191" t="s">
        <v>216</v>
      </c>
    </row>
    <row r="39" spans="1:8" hidden="1" x14ac:dyDescent="0.35">
      <c r="A39" s="2" t="s">
        <v>74</v>
      </c>
      <c r="B39" s="192">
        <v>0.32305433186490401</v>
      </c>
      <c r="C39" s="2">
        <v>1100</v>
      </c>
      <c r="D39" s="192">
        <v>6.0205580029368502E-2</v>
      </c>
      <c r="E39" s="2">
        <v>205</v>
      </c>
      <c r="F39" s="192">
        <v>0.18636363636363601</v>
      </c>
      <c r="G39" s="192">
        <v>0.26284875183553502</v>
      </c>
      <c r="H39" s="2" t="s">
        <v>161</v>
      </c>
    </row>
    <row r="40" spans="1:8" hidden="1" x14ac:dyDescent="0.35">
      <c r="A40" s="2" t="s">
        <v>73</v>
      </c>
      <c r="B40" s="192">
        <v>0.85726872246695995</v>
      </c>
      <c r="C40" s="2">
        <v>2919</v>
      </c>
      <c r="D40" s="192">
        <v>0.29691629955947102</v>
      </c>
      <c r="E40" s="2">
        <v>1011</v>
      </c>
      <c r="F40" s="192">
        <v>0.34635149023638201</v>
      </c>
      <c r="G40" s="192">
        <v>0.56035242290748899</v>
      </c>
      <c r="H40" s="2" t="s">
        <v>161</v>
      </c>
    </row>
    <row r="41" spans="1:8" hidden="1" x14ac:dyDescent="0.35">
      <c r="A41" s="2" t="s">
        <v>76</v>
      </c>
      <c r="B41" s="192">
        <v>2.0851688693098301E-2</v>
      </c>
      <c r="C41" s="2">
        <v>71</v>
      </c>
      <c r="D41" s="192">
        <v>3.2305433186490401E-3</v>
      </c>
      <c r="E41" s="2">
        <v>11</v>
      </c>
      <c r="F41" s="192">
        <v>0.154929577464788</v>
      </c>
      <c r="G41" s="192">
        <v>1.7621145374449299E-2</v>
      </c>
      <c r="H41" s="2" t="s">
        <v>161</v>
      </c>
    </row>
    <row r="42" spans="1:8" hidden="1" x14ac:dyDescent="0.35">
      <c r="A42" s="2" t="s">
        <v>75</v>
      </c>
      <c r="B42" s="192">
        <v>6.7841409691629898E-2</v>
      </c>
      <c r="C42" s="2">
        <v>231</v>
      </c>
      <c r="D42" s="192">
        <v>6.7547723935389098E-3</v>
      </c>
      <c r="E42" s="2">
        <v>23</v>
      </c>
      <c r="F42" s="192">
        <v>9.9567099567099498E-2</v>
      </c>
      <c r="G42" s="192">
        <v>6.1086637298091002E-2</v>
      </c>
      <c r="H42" s="2" t="s">
        <v>161</v>
      </c>
    </row>
    <row r="43" spans="1:8" hidden="1" x14ac:dyDescent="0.35">
      <c r="A43" s="2" t="s">
        <v>77</v>
      </c>
      <c r="B43" s="192">
        <v>4.6989720998531501E-3</v>
      </c>
      <c r="C43" s="2">
        <v>16</v>
      </c>
      <c r="D43" s="192">
        <v>2.9368575624082199E-4</v>
      </c>
      <c r="E43" s="2">
        <v>1</v>
      </c>
      <c r="F43" s="192">
        <v>6.25E-2</v>
      </c>
      <c r="G43" s="192">
        <v>4.40528634361233E-3</v>
      </c>
      <c r="H43" s="2" t="s">
        <v>161</v>
      </c>
    </row>
    <row r="44" spans="1:8" hidden="1" x14ac:dyDescent="0.35">
      <c r="A44" s="2" t="s">
        <v>74</v>
      </c>
      <c r="B44" s="192">
        <v>0.34056399132321002</v>
      </c>
      <c r="C44" s="2">
        <v>314</v>
      </c>
      <c r="D44" s="192">
        <v>0.140997830802603</v>
      </c>
      <c r="E44" s="2">
        <v>130</v>
      </c>
      <c r="F44" s="192">
        <v>0.41401273885350298</v>
      </c>
      <c r="G44" s="192">
        <v>0.19956616052060699</v>
      </c>
      <c r="H44" s="2" t="s">
        <v>160</v>
      </c>
    </row>
    <row r="45" spans="1:8" hidden="1" x14ac:dyDescent="0.35">
      <c r="A45" s="2" t="s">
        <v>73</v>
      </c>
      <c r="B45" s="192">
        <v>0.90238611713665895</v>
      </c>
      <c r="C45" s="2">
        <v>832</v>
      </c>
      <c r="D45" s="192">
        <v>0.72342733188720099</v>
      </c>
      <c r="E45" s="2">
        <v>667</v>
      </c>
      <c r="F45" s="192">
        <v>0.80168269230769196</v>
      </c>
      <c r="G45" s="192">
        <v>0.17895878524945699</v>
      </c>
      <c r="H45" s="2" t="s">
        <v>160</v>
      </c>
    </row>
    <row r="46" spans="1:8" hidden="1" x14ac:dyDescent="0.35">
      <c r="A46" s="2" t="s">
        <v>76</v>
      </c>
      <c r="B46" s="192">
        <v>1.0845986984815601E-2</v>
      </c>
      <c r="C46" s="2">
        <v>10</v>
      </c>
      <c r="D46" s="192">
        <v>0</v>
      </c>
      <c r="E46" s="2">
        <v>0</v>
      </c>
      <c r="F46" s="192">
        <v>0</v>
      </c>
      <c r="G46" s="192">
        <v>1.0845986984815601E-2</v>
      </c>
      <c r="H46" s="2" t="s">
        <v>160</v>
      </c>
    </row>
    <row r="47" spans="1:8" hidden="1" x14ac:dyDescent="0.35">
      <c r="A47" s="2" t="s">
        <v>75</v>
      </c>
      <c r="B47" s="192">
        <v>6.1822125813449001E-2</v>
      </c>
      <c r="C47" s="2">
        <v>57</v>
      </c>
      <c r="D47" s="192">
        <v>9.7613882863340495E-3</v>
      </c>
      <c r="E47" s="2">
        <v>9</v>
      </c>
      <c r="F47" s="192">
        <v>0.157894736842105</v>
      </c>
      <c r="G47" s="192">
        <v>5.2060737527114903E-2</v>
      </c>
      <c r="H47" s="2" t="s">
        <v>160</v>
      </c>
    </row>
    <row r="48" spans="1:8" hidden="1" x14ac:dyDescent="0.35">
      <c r="A48" s="2" t="s">
        <v>77</v>
      </c>
      <c r="B48" s="192">
        <v>4.3383947939262396E-3</v>
      </c>
      <c r="C48" s="2">
        <v>4</v>
      </c>
      <c r="D48" s="192">
        <v>4.3383947939262396E-3</v>
      </c>
      <c r="E48" s="2">
        <v>4</v>
      </c>
      <c r="F48" s="192">
        <v>1</v>
      </c>
      <c r="G48" s="192">
        <v>0</v>
      </c>
      <c r="H48" s="2" t="s">
        <v>160</v>
      </c>
    </row>
  </sheetData>
  <mergeCells count="7">
    <mergeCell ref="A27:A31"/>
    <mergeCell ref="A7:A8"/>
    <mergeCell ref="A9:A10"/>
    <mergeCell ref="A11:A12"/>
    <mergeCell ref="A13:A14"/>
    <mergeCell ref="A15:A16"/>
    <mergeCell ref="A22:A26"/>
  </mergeCells>
  <hyperlinks>
    <hyperlink ref="A1" location="'Table of Contents'!A1" display="'Table of Contents'!A1" xr:uid="{5C2B878B-DCFF-4356-AA26-141D4ED4B7A5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52CD1-8BF1-496D-9548-E12935292C3E}">
  <dimension ref="A1:F106"/>
  <sheetViews>
    <sheetView zoomScaleNormal="100" workbookViewId="0">
      <selection activeCell="C33" sqref="C33"/>
    </sheetView>
  </sheetViews>
  <sheetFormatPr defaultColWidth="9.1796875" defaultRowHeight="14.5" x14ac:dyDescent="0.35"/>
  <cols>
    <col min="1" max="1" width="13.7265625" style="2" customWidth="1"/>
    <col min="2" max="2" width="60.1796875" style="2" customWidth="1"/>
    <col min="3" max="3" width="16.7265625" style="2" bestFit="1" customWidth="1"/>
    <col min="4" max="4" width="12.1796875" style="2" bestFit="1" customWidth="1"/>
    <col min="5" max="5" width="17.81640625" style="2" bestFit="1" customWidth="1"/>
    <col min="6" max="6" width="16.54296875" style="2" bestFit="1" customWidth="1"/>
    <col min="7" max="16384" width="9.1796875" style="2"/>
  </cols>
  <sheetData>
    <row r="1" spans="1:6" x14ac:dyDescent="0.35">
      <c r="A1" s="5" t="s">
        <v>59</v>
      </c>
    </row>
    <row r="3" spans="1:6" ht="20" thickBot="1" x14ac:dyDescent="0.5">
      <c r="A3" s="1" t="s">
        <v>234</v>
      </c>
    </row>
    <row r="4" spans="1:6" ht="15" thickTop="1" x14ac:dyDescent="0.35"/>
    <row r="5" spans="1:6" ht="17.5" thickBot="1" x14ac:dyDescent="0.45">
      <c r="A5" s="96" t="s">
        <v>235</v>
      </c>
    </row>
    <row r="6" spans="1:6" ht="15" thickTop="1" x14ac:dyDescent="0.35">
      <c r="B6" s="22" t="s">
        <v>236</v>
      </c>
      <c r="C6" s="22" t="s">
        <v>216</v>
      </c>
      <c r="D6" s="22" t="s">
        <v>217</v>
      </c>
      <c r="E6" s="22" t="s">
        <v>218</v>
      </c>
      <c r="F6" s="22" t="s">
        <v>219</v>
      </c>
    </row>
    <row r="7" spans="1:6" x14ac:dyDescent="0.35">
      <c r="B7" s="178" t="s">
        <v>105</v>
      </c>
      <c r="C7" s="22" t="s">
        <v>161</v>
      </c>
      <c r="D7" s="34">
        <v>0</v>
      </c>
      <c r="E7" s="34">
        <v>0</v>
      </c>
      <c r="F7" s="32">
        <v>0</v>
      </c>
    </row>
    <row r="8" spans="1:6" x14ac:dyDescent="0.35">
      <c r="B8" s="179"/>
      <c r="C8" s="22" t="s">
        <v>160</v>
      </c>
      <c r="D8" s="83">
        <v>0.01</v>
      </c>
      <c r="E8" s="34">
        <v>0</v>
      </c>
      <c r="F8" s="83">
        <v>0</v>
      </c>
    </row>
    <row r="9" spans="1:6" x14ac:dyDescent="0.35">
      <c r="B9" s="178" t="s">
        <v>131</v>
      </c>
      <c r="C9" s="22" t="s">
        <v>161</v>
      </c>
      <c r="D9" s="84">
        <v>0.04</v>
      </c>
      <c r="E9" s="97">
        <v>0.01</v>
      </c>
      <c r="F9" s="98">
        <v>0.02</v>
      </c>
    </row>
    <row r="10" spans="1:6" x14ac:dyDescent="0.35">
      <c r="B10" s="179"/>
      <c r="C10" s="22" t="s">
        <v>160</v>
      </c>
      <c r="D10" s="84">
        <v>0.04</v>
      </c>
      <c r="E10" s="99">
        <v>0.01</v>
      </c>
      <c r="F10" s="98">
        <v>0.02</v>
      </c>
    </row>
    <row r="11" spans="1:6" ht="14.5" customHeight="1" x14ac:dyDescent="0.35">
      <c r="B11" s="178" t="s">
        <v>132</v>
      </c>
      <c r="C11" s="22" t="s">
        <v>161</v>
      </c>
      <c r="D11" s="100">
        <v>0.12</v>
      </c>
      <c r="E11" s="101">
        <v>0.04</v>
      </c>
      <c r="F11" s="102">
        <v>7.0000000000000007E-2</v>
      </c>
    </row>
    <row r="12" spans="1:6" x14ac:dyDescent="0.35">
      <c r="B12" s="179"/>
      <c r="C12" s="22" t="s">
        <v>160</v>
      </c>
      <c r="D12" s="103">
        <v>0.17</v>
      </c>
      <c r="E12" s="104">
        <v>0.09</v>
      </c>
      <c r="F12" s="105">
        <v>0.08</v>
      </c>
    </row>
    <row r="13" spans="1:6" x14ac:dyDescent="0.35">
      <c r="B13" s="178" t="s">
        <v>106</v>
      </c>
      <c r="C13" s="22" t="s">
        <v>161</v>
      </c>
      <c r="D13" s="106">
        <v>0.01</v>
      </c>
      <c r="E13" s="106">
        <v>0.01</v>
      </c>
      <c r="F13" s="27">
        <v>0.01</v>
      </c>
    </row>
    <row r="14" spans="1:6" x14ac:dyDescent="0.35">
      <c r="B14" s="179"/>
      <c r="C14" s="22" t="s">
        <v>160</v>
      </c>
      <c r="D14" s="107">
        <v>0.03</v>
      </c>
      <c r="E14" s="108">
        <v>0.02</v>
      </c>
      <c r="F14" s="39">
        <v>0</v>
      </c>
    </row>
    <row r="15" spans="1:6" x14ac:dyDescent="0.35">
      <c r="B15" s="178" t="s">
        <v>133</v>
      </c>
      <c r="C15" s="22" t="s">
        <v>161</v>
      </c>
      <c r="D15" s="34">
        <v>0</v>
      </c>
      <c r="E15" s="34">
        <v>0</v>
      </c>
      <c r="F15" s="73">
        <v>0</v>
      </c>
    </row>
    <row r="16" spans="1:6" x14ac:dyDescent="0.35">
      <c r="B16" s="179"/>
      <c r="C16" s="22" t="s">
        <v>160</v>
      </c>
      <c r="D16" s="34">
        <v>0</v>
      </c>
      <c r="E16" s="109">
        <v>0</v>
      </c>
      <c r="F16" s="32">
        <v>0</v>
      </c>
    </row>
    <row r="17" spans="2:6" x14ac:dyDescent="0.35">
      <c r="B17" s="178" t="s">
        <v>109</v>
      </c>
      <c r="C17" s="22" t="s">
        <v>161</v>
      </c>
      <c r="D17" s="110">
        <v>0.13</v>
      </c>
      <c r="E17" s="33">
        <v>0.06</v>
      </c>
      <c r="F17" s="29">
        <v>7.0000000000000007E-2</v>
      </c>
    </row>
    <row r="18" spans="2:6" x14ac:dyDescent="0.35">
      <c r="B18" s="179"/>
      <c r="C18" s="22" t="s">
        <v>160</v>
      </c>
      <c r="D18" s="111">
        <v>0.24</v>
      </c>
      <c r="E18" s="36">
        <v>0.21</v>
      </c>
      <c r="F18" s="82">
        <v>0.03</v>
      </c>
    </row>
    <row r="19" spans="2:6" x14ac:dyDescent="0.35">
      <c r="B19" s="178" t="s">
        <v>134</v>
      </c>
      <c r="C19" s="22" t="s">
        <v>161</v>
      </c>
      <c r="D19" s="112">
        <v>0.2</v>
      </c>
      <c r="E19" s="110">
        <v>7.0000000000000007E-2</v>
      </c>
      <c r="F19" s="113">
        <v>0.13</v>
      </c>
    </row>
    <row r="20" spans="2:6" x14ac:dyDescent="0.35">
      <c r="B20" s="179"/>
      <c r="C20" s="22" t="s">
        <v>160</v>
      </c>
      <c r="D20" s="114">
        <v>0.2</v>
      </c>
      <c r="E20" s="115">
        <v>0.13</v>
      </c>
      <c r="F20" s="116">
        <v>7.0000000000000007E-2</v>
      </c>
    </row>
    <row r="21" spans="2:6" x14ac:dyDescent="0.35">
      <c r="B21" s="178" t="s">
        <v>135</v>
      </c>
      <c r="C21" s="22" t="s">
        <v>161</v>
      </c>
      <c r="D21" s="74">
        <v>0.03</v>
      </c>
      <c r="E21" s="32">
        <v>0</v>
      </c>
      <c r="F21" s="117">
        <v>0.03</v>
      </c>
    </row>
    <row r="22" spans="2:6" x14ac:dyDescent="0.35">
      <c r="B22" s="179"/>
      <c r="C22" s="22" t="s">
        <v>160</v>
      </c>
      <c r="D22" s="118">
        <v>0.02</v>
      </c>
      <c r="E22" s="30">
        <v>0.01</v>
      </c>
      <c r="F22" s="118">
        <v>0.02</v>
      </c>
    </row>
    <row r="23" spans="2:6" x14ac:dyDescent="0.35">
      <c r="B23" s="178" t="s">
        <v>150</v>
      </c>
      <c r="C23" s="22" t="s">
        <v>161</v>
      </c>
      <c r="D23" s="31">
        <v>0.01</v>
      </c>
      <c r="E23" s="32">
        <v>0</v>
      </c>
      <c r="F23" s="30">
        <v>0.01</v>
      </c>
    </row>
    <row r="24" spans="2:6" x14ac:dyDescent="0.35">
      <c r="B24" s="179"/>
      <c r="C24" s="22" t="s">
        <v>160</v>
      </c>
      <c r="D24" s="99">
        <v>0.02</v>
      </c>
      <c r="E24" s="34">
        <v>0</v>
      </c>
      <c r="F24" s="118">
        <v>0.02</v>
      </c>
    </row>
    <row r="25" spans="2:6" x14ac:dyDescent="0.35">
      <c r="B25" s="178" t="s">
        <v>111</v>
      </c>
      <c r="C25" s="22" t="s">
        <v>161</v>
      </c>
      <c r="D25" s="119">
        <v>0.13</v>
      </c>
      <c r="E25" s="98">
        <v>0.02</v>
      </c>
      <c r="F25" s="120">
        <v>0.11</v>
      </c>
    </row>
    <row r="26" spans="2:6" x14ac:dyDescent="0.35">
      <c r="B26" s="179"/>
      <c r="C26" s="22" t="s">
        <v>160</v>
      </c>
      <c r="D26" s="104">
        <v>0.15</v>
      </c>
      <c r="E26" s="121">
        <v>7.0000000000000007E-2</v>
      </c>
      <c r="F26" s="121">
        <v>0.08</v>
      </c>
    </row>
    <row r="27" spans="2:6" x14ac:dyDescent="0.35">
      <c r="B27" s="178" t="s">
        <v>85</v>
      </c>
      <c r="C27" s="22" t="s">
        <v>161</v>
      </c>
      <c r="D27" s="74">
        <v>0.03</v>
      </c>
      <c r="E27" s="31">
        <v>0.01</v>
      </c>
      <c r="F27" s="122">
        <v>0.02</v>
      </c>
    </row>
    <row r="28" spans="2:6" x14ac:dyDescent="0.35">
      <c r="B28" s="179"/>
      <c r="C28" s="22" t="s">
        <v>160</v>
      </c>
      <c r="D28" s="97">
        <v>0.02</v>
      </c>
      <c r="E28" s="75">
        <v>0.01</v>
      </c>
      <c r="F28" s="106">
        <v>0.01</v>
      </c>
    </row>
    <row r="29" spans="2:6" x14ac:dyDescent="0.35">
      <c r="B29" s="178" t="s">
        <v>142</v>
      </c>
      <c r="C29" s="22" t="s">
        <v>161</v>
      </c>
      <c r="D29" s="32">
        <v>0</v>
      </c>
      <c r="E29" s="23"/>
      <c r="F29" s="23"/>
    </row>
    <row r="30" spans="2:6" x14ac:dyDescent="0.35">
      <c r="B30" s="179"/>
      <c r="C30" s="22" t="s">
        <v>160</v>
      </c>
      <c r="D30" s="32">
        <v>0</v>
      </c>
      <c r="E30" s="23"/>
      <c r="F30" s="23"/>
    </row>
    <row r="31" spans="2:6" x14ac:dyDescent="0.35">
      <c r="B31" s="178" t="s">
        <v>151</v>
      </c>
      <c r="C31" s="22" t="s">
        <v>161</v>
      </c>
      <c r="D31" s="106">
        <v>0.01</v>
      </c>
      <c r="E31" s="34">
        <v>0</v>
      </c>
      <c r="F31" s="123">
        <v>0.01</v>
      </c>
    </row>
    <row r="32" spans="2:6" x14ac:dyDescent="0.35">
      <c r="B32" s="179"/>
      <c r="C32" s="22" t="s">
        <v>160</v>
      </c>
      <c r="D32" s="124">
        <v>0.02</v>
      </c>
      <c r="E32" s="106">
        <v>0.01</v>
      </c>
      <c r="F32" s="30">
        <v>0.01</v>
      </c>
    </row>
    <row r="33" spans="2:6" x14ac:dyDescent="0.35">
      <c r="B33" s="178" t="s">
        <v>237</v>
      </c>
      <c r="C33" s="22" t="s">
        <v>161</v>
      </c>
      <c r="D33" s="34">
        <v>0</v>
      </c>
      <c r="E33" s="32">
        <v>0</v>
      </c>
      <c r="F33" s="73">
        <v>0</v>
      </c>
    </row>
    <row r="34" spans="2:6" x14ac:dyDescent="0.35">
      <c r="B34" s="179"/>
      <c r="C34" s="22" t="s">
        <v>160</v>
      </c>
      <c r="D34" s="32">
        <v>0</v>
      </c>
      <c r="E34" s="32">
        <v>0</v>
      </c>
      <c r="F34" s="32">
        <v>0</v>
      </c>
    </row>
    <row r="35" spans="2:6" x14ac:dyDescent="0.35">
      <c r="B35" s="178" t="s">
        <v>136</v>
      </c>
      <c r="C35" s="22" t="s">
        <v>161</v>
      </c>
      <c r="D35" s="32">
        <v>0</v>
      </c>
      <c r="E35" s="32">
        <v>0</v>
      </c>
      <c r="F35" s="32">
        <v>0</v>
      </c>
    </row>
    <row r="36" spans="2:6" x14ac:dyDescent="0.35">
      <c r="B36" s="179"/>
      <c r="C36" s="22" t="s">
        <v>160</v>
      </c>
      <c r="D36" s="32">
        <v>0</v>
      </c>
      <c r="E36" s="32">
        <v>0</v>
      </c>
      <c r="F36" s="32">
        <v>0</v>
      </c>
    </row>
    <row r="37" spans="2:6" ht="14.5" customHeight="1" x14ac:dyDescent="0.35">
      <c r="B37" s="178" t="s">
        <v>102</v>
      </c>
      <c r="C37" s="22" t="s">
        <v>161</v>
      </c>
      <c r="D37" s="34">
        <v>0</v>
      </c>
      <c r="E37" s="34">
        <v>0</v>
      </c>
      <c r="F37" s="32">
        <v>0</v>
      </c>
    </row>
    <row r="38" spans="2:6" x14ac:dyDescent="0.35">
      <c r="B38" s="179"/>
      <c r="C38" s="22" t="s">
        <v>160</v>
      </c>
      <c r="D38" s="32">
        <v>0</v>
      </c>
      <c r="E38" s="32">
        <v>0</v>
      </c>
      <c r="F38" s="32">
        <v>0</v>
      </c>
    </row>
    <row r="39" spans="2:6" x14ac:dyDescent="0.35">
      <c r="B39" s="178" t="s">
        <v>115</v>
      </c>
      <c r="C39" s="22" t="s">
        <v>161</v>
      </c>
      <c r="D39" s="125">
        <v>0.08</v>
      </c>
      <c r="E39" s="106">
        <v>0.01</v>
      </c>
      <c r="F39" s="29">
        <v>7.0000000000000007E-2</v>
      </c>
    </row>
    <row r="40" spans="2:6" x14ac:dyDescent="0.35">
      <c r="B40" s="179"/>
      <c r="C40" s="22" t="s">
        <v>160</v>
      </c>
      <c r="D40" s="126">
        <v>0.08</v>
      </c>
      <c r="E40" s="127">
        <v>0.02</v>
      </c>
      <c r="F40" s="28">
        <v>0.06</v>
      </c>
    </row>
    <row r="41" spans="2:6" x14ac:dyDescent="0.35">
      <c r="B41" s="178" t="s">
        <v>117</v>
      </c>
      <c r="C41" s="22" t="s">
        <v>161</v>
      </c>
      <c r="D41" s="128">
        <v>0.08</v>
      </c>
      <c r="E41" s="106">
        <v>0.01</v>
      </c>
      <c r="F41" s="129">
        <v>0.08</v>
      </c>
    </row>
    <row r="42" spans="2:6" x14ac:dyDescent="0.35">
      <c r="B42" s="179"/>
      <c r="C42" s="22" t="s">
        <v>160</v>
      </c>
      <c r="D42" s="128">
        <v>0.08</v>
      </c>
      <c r="E42" s="99">
        <v>0.01</v>
      </c>
      <c r="F42" s="130">
        <v>7.0000000000000007E-2</v>
      </c>
    </row>
    <row r="43" spans="2:6" x14ac:dyDescent="0.35">
      <c r="B43" s="178" t="s">
        <v>121</v>
      </c>
      <c r="C43" s="22" t="s">
        <v>161</v>
      </c>
      <c r="D43" s="131">
        <v>0.25</v>
      </c>
      <c r="E43" s="116">
        <v>0.06</v>
      </c>
      <c r="F43" s="132">
        <v>0.19</v>
      </c>
    </row>
    <row r="44" spans="2:6" x14ac:dyDescent="0.35">
      <c r="B44" s="179"/>
      <c r="C44" s="22" t="s">
        <v>160</v>
      </c>
      <c r="D44" s="133">
        <v>0.3</v>
      </c>
      <c r="E44" s="134">
        <v>0.17</v>
      </c>
      <c r="F44" s="135">
        <v>0.13</v>
      </c>
    </row>
    <row r="45" spans="2:6" x14ac:dyDescent="0.35">
      <c r="B45" s="178" t="s">
        <v>103</v>
      </c>
      <c r="C45" s="22" t="s">
        <v>161</v>
      </c>
      <c r="D45" s="32">
        <v>0</v>
      </c>
      <c r="E45" s="32">
        <v>0</v>
      </c>
      <c r="F45" s="32">
        <v>0</v>
      </c>
    </row>
    <row r="46" spans="2:6" x14ac:dyDescent="0.35">
      <c r="B46" s="179"/>
      <c r="C46" s="22" t="s">
        <v>160</v>
      </c>
      <c r="D46" s="32">
        <v>0</v>
      </c>
      <c r="E46" s="32">
        <v>0</v>
      </c>
      <c r="F46" s="32">
        <v>0</v>
      </c>
    </row>
    <row r="47" spans="2:6" x14ac:dyDescent="0.35">
      <c r="B47" s="178" t="s">
        <v>90</v>
      </c>
      <c r="C47" s="22" t="s">
        <v>161</v>
      </c>
      <c r="D47" s="32">
        <v>0</v>
      </c>
      <c r="E47" s="32">
        <v>0</v>
      </c>
      <c r="F47" s="32">
        <v>0</v>
      </c>
    </row>
    <row r="48" spans="2:6" x14ac:dyDescent="0.35">
      <c r="B48" s="179"/>
      <c r="C48" s="22" t="s">
        <v>160</v>
      </c>
      <c r="D48" s="32">
        <v>0</v>
      </c>
      <c r="E48" s="32">
        <v>0</v>
      </c>
      <c r="F48" s="32">
        <v>0</v>
      </c>
    </row>
    <row r="49" spans="2:6" x14ac:dyDescent="0.35">
      <c r="B49" s="178" t="s">
        <v>238</v>
      </c>
      <c r="C49" s="22" t="s">
        <v>161</v>
      </c>
      <c r="D49" s="38">
        <v>0.08</v>
      </c>
      <c r="E49" s="136">
        <v>0.03</v>
      </c>
      <c r="F49" s="126">
        <v>0.05</v>
      </c>
    </row>
    <row r="50" spans="2:6" x14ac:dyDescent="0.35">
      <c r="B50" s="179"/>
      <c r="C50" s="22" t="s">
        <v>160</v>
      </c>
      <c r="D50" s="137">
        <v>0.09</v>
      </c>
      <c r="E50" s="138">
        <v>7.0000000000000007E-2</v>
      </c>
      <c r="F50" s="127">
        <v>0.03</v>
      </c>
    </row>
    <row r="51" spans="2:6" x14ac:dyDescent="0.35">
      <c r="B51" s="178" t="s">
        <v>91</v>
      </c>
      <c r="C51" s="22" t="s">
        <v>161</v>
      </c>
      <c r="D51" s="139">
        <v>0.03</v>
      </c>
      <c r="E51" s="39">
        <v>0</v>
      </c>
      <c r="F51" s="82">
        <v>0.03</v>
      </c>
    </row>
    <row r="52" spans="2:6" x14ac:dyDescent="0.35">
      <c r="B52" s="179"/>
      <c r="C52" s="22" t="s">
        <v>160</v>
      </c>
      <c r="D52" s="140">
        <v>0.03</v>
      </c>
      <c r="E52" s="118">
        <v>0.01</v>
      </c>
      <c r="F52" s="107">
        <v>0.02</v>
      </c>
    </row>
    <row r="53" spans="2:6" x14ac:dyDescent="0.35">
      <c r="B53" s="178" t="s">
        <v>96</v>
      </c>
      <c r="C53" s="22" t="s">
        <v>161</v>
      </c>
      <c r="D53" s="141">
        <v>0.26</v>
      </c>
      <c r="E53" s="128">
        <v>0.05</v>
      </c>
      <c r="F53" s="142">
        <v>0.21</v>
      </c>
    </row>
    <row r="54" spans="2:6" x14ac:dyDescent="0.35">
      <c r="B54" s="179"/>
      <c r="C54" s="22" t="s">
        <v>160</v>
      </c>
      <c r="D54" s="143">
        <v>0.3</v>
      </c>
      <c r="E54" s="113">
        <v>0.12</v>
      </c>
      <c r="F54" s="144">
        <v>0.18</v>
      </c>
    </row>
    <row r="55" spans="2:6" x14ac:dyDescent="0.35">
      <c r="B55" s="178" t="s">
        <v>126</v>
      </c>
      <c r="C55" s="22" t="s">
        <v>161</v>
      </c>
      <c r="D55" s="37">
        <v>7.0000000000000007E-2</v>
      </c>
      <c r="E55" s="82">
        <v>0.02</v>
      </c>
      <c r="F55" s="125">
        <v>0.05</v>
      </c>
    </row>
    <row r="56" spans="2:6" x14ac:dyDescent="0.35">
      <c r="B56" s="179"/>
      <c r="C56" s="22" t="s">
        <v>160</v>
      </c>
      <c r="D56" s="127">
        <v>0.04</v>
      </c>
      <c r="E56" s="145">
        <v>0.03</v>
      </c>
      <c r="F56" s="97">
        <v>0.01</v>
      </c>
    </row>
    <row r="57" spans="2:6" x14ac:dyDescent="0.35">
      <c r="B57" s="178" t="s">
        <v>154</v>
      </c>
      <c r="C57" s="22" t="s">
        <v>161</v>
      </c>
      <c r="D57" s="146">
        <v>0.06</v>
      </c>
      <c r="E57" s="27">
        <v>0</v>
      </c>
      <c r="F57" s="101">
        <v>0.05</v>
      </c>
    </row>
    <row r="58" spans="2:6" x14ac:dyDescent="0.35">
      <c r="B58" s="179"/>
      <c r="C58" s="22" t="s">
        <v>160</v>
      </c>
      <c r="D58" s="98">
        <v>0.04</v>
      </c>
      <c r="E58" s="26">
        <v>0</v>
      </c>
      <c r="F58" s="145">
        <v>0.03</v>
      </c>
    </row>
    <row r="59" spans="2:6" x14ac:dyDescent="0.35">
      <c r="B59" s="178" t="s">
        <v>143</v>
      </c>
      <c r="C59" s="22" t="s">
        <v>161</v>
      </c>
      <c r="D59" s="34">
        <v>0</v>
      </c>
      <c r="E59" s="23"/>
      <c r="F59" s="23"/>
    </row>
    <row r="60" spans="2:6" x14ac:dyDescent="0.35">
      <c r="B60" s="179"/>
      <c r="C60" s="22" t="s">
        <v>160</v>
      </c>
      <c r="D60" s="32">
        <v>0</v>
      </c>
      <c r="E60" s="23"/>
      <c r="F60" s="23"/>
    </row>
    <row r="61" spans="2:6" x14ac:dyDescent="0.35">
      <c r="B61" s="178" t="s">
        <v>144</v>
      </c>
      <c r="C61" s="22" t="s">
        <v>161</v>
      </c>
      <c r="D61" s="123">
        <v>0.02</v>
      </c>
      <c r="E61" s="83">
        <v>0</v>
      </c>
      <c r="F61" s="147">
        <v>0.01</v>
      </c>
    </row>
    <row r="62" spans="2:6" x14ac:dyDescent="0.35">
      <c r="B62" s="179"/>
      <c r="C62" s="22" t="s">
        <v>160</v>
      </c>
      <c r="D62" s="27">
        <v>0.01</v>
      </c>
      <c r="E62" s="32">
        <v>0</v>
      </c>
      <c r="F62" s="30">
        <v>0.01</v>
      </c>
    </row>
    <row r="63" spans="2:6" x14ac:dyDescent="0.35">
      <c r="B63" s="178" t="s">
        <v>140</v>
      </c>
      <c r="C63" s="22" t="s">
        <v>161</v>
      </c>
      <c r="D63" s="134">
        <v>0.3</v>
      </c>
      <c r="E63" s="29">
        <v>0.06</v>
      </c>
      <c r="F63" s="36">
        <v>0.24</v>
      </c>
    </row>
    <row r="64" spans="2:6" x14ac:dyDescent="0.35">
      <c r="B64" s="179"/>
      <c r="C64" s="22" t="s">
        <v>160</v>
      </c>
      <c r="D64" s="36">
        <v>0.38</v>
      </c>
      <c r="E64" s="148">
        <v>0.2</v>
      </c>
      <c r="F64" s="149">
        <v>0.18</v>
      </c>
    </row>
    <row r="65" spans="1:6" x14ac:dyDescent="0.35">
      <c r="B65" s="178" t="s">
        <v>158</v>
      </c>
      <c r="C65" s="22" t="s">
        <v>161</v>
      </c>
      <c r="D65" s="34">
        <v>0</v>
      </c>
      <c r="E65" s="32">
        <v>0</v>
      </c>
      <c r="F65" s="39">
        <v>0</v>
      </c>
    </row>
    <row r="66" spans="1:6" x14ac:dyDescent="0.35">
      <c r="B66" s="179"/>
      <c r="C66" s="22" t="s">
        <v>160</v>
      </c>
      <c r="D66" s="34">
        <v>0</v>
      </c>
      <c r="E66" s="26">
        <v>0</v>
      </c>
      <c r="F66" s="32">
        <v>0</v>
      </c>
    </row>
    <row r="67" spans="1:6" ht="14.5" customHeight="1" x14ac:dyDescent="0.35">
      <c r="B67" s="178" t="s">
        <v>141</v>
      </c>
      <c r="C67" s="22" t="s">
        <v>161</v>
      </c>
      <c r="D67" s="75">
        <v>0.02</v>
      </c>
      <c r="E67" s="75">
        <v>0.01</v>
      </c>
      <c r="F67" s="30">
        <v>0.01</v>
      </c>
    </row>
    <row r="68" spans="1:6" x14ac:dyDescent="0.35">
      <c r="B68" s="179"/>
      <c r="C68" s="22" t="s">
        <v>160</v>
      </c>
      <c r="D68" s="99">
        <v>0.02</v>
      </c>
      <c r="E68" s="99">
        <v>0.01</v>
      </c>
      <c r="F68" s="81">
        <v>0.01</v>
      </c>
    </row>
    <row r="69" spans="1:6" x14ac:dyDescent="0.35">
      <c r="B69" s="178" t="s">
        <v>101</v>
      </c>
      <c r="C69" s="22" t="s">
        <v>161</v>
      </c>
      <c r="D69" s="150">
        <v>0.05</v>
      </c>
      <c r="E69" s="106">
        <v>0.01</v>
      </c>
      <c r="F69" s="151">
        <v>0.04</v>
      </c>
    </row>
    <row r="70" spans="1:6" x14ac:dyDescent="0.35">
      <c r="B70" s="179"/>
      <c r="C70" s="22" t="s">
        <v>160</v>
      </c>
      <c r="D70" s="152">
        <v>0.05</v>
      </c>
      <c r="E70" s="74">
        <v>0.02</v>
      </c>
      <c r="F70" s="153">
        <v>0.03</v>
      </c>
    </row>
    <row r="73" spans="1:6" ht="17.5" thickBot="1" x14ac:dyDescent="0.45">
      <c r="A73" s="4" t="s">
        <v>239</v>
      </c>
    </row>
    <row r="74" spans="1:6" ht="15" thickTop="1" x14ac:dyDescent="0.35">
      <c r="A74" s="194" t="s">
        <v>221</v>
      </c>
    </row>
    <row r="75" spans="1:6" ht="32.5" customHeight="1" x14ac:dyDescent="0.35">
      <c r="A75" s="175" t="s">
        <v>240</v>
      </c>
      <c r="B75" s="22" t="s">
        <v>241</v>
      </c>
      <c r="C75" s="22" t="s">
        <v>223</v>
      </c>
      <c r="D75" s="22" t="s">
        <v>224</v>
      </c>
    </row>
    <row r="76" spans="1:6" x14ac:dyDescent="0.35">
      <c r="A76" s="275" t="s">
        <v>225</v>
      </c>
      <c r="B76" s="174" t="s">
        <v>109</v>
      </c>
      <c r="C76" s="154">
        <v>7.49</v>
      </c>
      <c r="D76" s="95" t="s">
        <v>242</v>
      </c>
    </row>
    <row r="77" spans="1:6" x14ac:dyDescent="0.35">
      <c r="A77" s="276"/>
      <c r="B77" s="174" t="s">
        <v>140</v>
      </c>
      <c r="C77" s="155">
        <v>4.2699999999999996</v>
      </c>
      <c r="D77" s="95" t="s">
        <v>242</v>
      </c>
    </row>
    <row r="78" spans="1:6" ht="29" x14ac:dyDescent="0.35">
      <c r="A78" s="276"/>
      <c r="B78" s="174" t="s">
        <v>132</v>
      </c>
      <c r="C78" s="156">
        <v>4.08</v>
      </c>
      <c r="D78" s="95" t="s">
        <v>242</v>
      </c>
    </row>
    <row r="79" spans="1:6" x14ac:dyDescent="0.35">
      <c r="A79" s="276"/>
      <c r="B79" s="174" t="s">
        <v>121</v>
      </c>
      <c r="C79" s="157">
        <v>2.92</v>
      </c>
      <c r="D79" s="95" t="s">
        <v>243</v>
      </c>
    </row>
    <row r="80" spans="1:6" x14ac:dyDescent="0.35">
      <c r="A80" s="276"/>
      <c r="B80" s="174" t="s">
        <v>106</v>
      </c>
      <c r="C80" s="158">
        <v>2.64</v>
      </c>
      <c r="D80" s="95" t="s">
        <v>244</v>
      </c>
    </row>
    <row r="81" spans="1:4" x14ac:dyDescent="0.35">
      <c r="A81" s="276"/>
      <c r="B81" s="174" t="s">
        <v>96</v>
      </c>
      <c r="C81" s="159">
        <v>2.12</v>
      </c>
      <c r="D81" s="95" t="s">
        <v>245</v>
      </c>
    </row>
    <row r="82" spans="1:4" x14ac:dyDescent="0.35">
      <c r="A82" s="276"/>
      <c r="B82" s="174" t="s">
        <v>144</v>
      </c>
      <c r="C82" s="160">
        <v>-1.99</v>
      </c>
      <c r="D82" s="95" t="s">
        <v>246</v>
      </c>
    </row>
    <row r="83" spans="1:4" x14ac:dyDescent="0.35">
      <c r="A83" s="276"/>
      <c r="B83" s="174" t="s">
        <v>142</v>
      </c>
      <c r="C83" s="160">
        <v>-2</v>
      </c>
      <c r="D83" s="95" t="s">
        <v>247</v>
      </c>
    </row>
    <row r="84" spans="1:4" x14ac:dyDescent="0.35">
      <c r="A84" s="276"/>
      <c r="B84" s="174" t="s">
        <v>154</v>
      </c>
      <c r="C84" s="161">
        <v>-2.33</v>
      </c>
      <c r="D84" s="95" t="s">
        <v>248</v>
      </c>
    </row>
    <row r="85" spans="1:4" x14ac:dyDescent="0.35">
      <c r="A85" s="276"/>
      <c r="B85" s="174" t="s">
        <v>237</v>
      </c>
      <c r="C85" s="162">
        <v>-3.17</v>
      </c>
      <c r="D85" s="95" t="s">
        <v>249</v>
      </c>
    </row>
    <row r="86" spans="1:4" ht="29" x14ac:dyDescent="0.35">
      <c r="A86" s="276"/>
      <c r="B86" s="174" t="s">
        <v>102</v>
      </c>
      <c r="C86" s="163">
        <v>-3.47</v>
      </c>
      <c r="D86" s="95" t="s">
        <v>250</v>
      </c>
    </row>
    <row r="87" spans="1:4" x14ac:dyDescent="0.35">
      <c r="A87" s="277"/>
      <c r="B87" s="174" t="s">
        <v>126</v>
      </c>
      <c r="C87" s="92">
        <v>-3.69</v>
      </c>
      <c r="D87" s="95" t="s">
        <v>251</v>
      </c>
    </row>
    <row r="88" spans="1:4" x14ac:dyDescent="0.35">
      <c r="A88" s="275" t="s">
        <v>228</v>
      </c>
      <c r="B88" s="174" t="s">
        <v>109</v>
      </c>
      <c r="C88" s="91">
        <v>11.14</v>
      </c>
      <c r="D88" s="95" t="s">
        <v>242</v>
      </c>
    </row>
    <row r="89" spans="1:4" x14ac:dyDescent="0.35">
      <c r="A89" s="276"/>
      <c r="B89" s="174" t="s">
        <v>140</v>
      </c>
      <c r="C89" s="164">
        <v>9.9700000000000006</v>
      </c>
      <c r="D89" s="95" t="s">
        <v>242</v>
      </c>
    </row>
    <row r="90" spans="1:4" x14ac:dyDescent="0.35">
      <c r="A90" s="276"/>
      <c r="B90" s="174" t="s">
        <v>121</v>
      </c>
      <c r="C90" s="165">
        <v>8.5299999999999994</v>
      </c>
      <c r="D90" s="95" t="s">
        <v>242</v>
      </c>
    </row>
    <row r="91" spans="1:4" x14ac:dyDescent="0.35">
      <c r="A91" s="276"/>
      <c r="B91" s="174" t="s">
        <v>96</v>
      </c>
      <c r="C91" s="166">
        <v>6.05</v>
      </c>
      <c r="D91" s="95" t="s">
        <v>242</v>
      </c>
    </row>
    <row r="92" spans="1:4" x14ac:dyDescent="0.35">
      <c r="A92" s="276"/>
      <c r="B92" s="174" t="s">
        <v>111</v>
      </c>
      <c r="C92" s="167">
        <v>5.63</v>
      </c>
      <c r="D92" s="95" t="s">
        <v>242</v>
      </c>
    </row>
    <row r="93" spans="1:4" x14ac:dyDescent="0.35">
      <c r="A93" s="276"/>
      <c r="B93" s="174" t="s">
        <v>134</v>
      </c>
      <c r="C93" s="168">
        <v>4.88</v>
      </c>
      <c r="D93" s="95" t="s">
        <v>242</v>
      </c>
    </row>
    <row r="94" spans="1:4" x14ac:dyDescent="0.35">
      <c r="A94" s="276"/>
      <c r="B94" s="174" t="s">
        <v>238</v>
      </c>
      <c r="C94" s="169">
        <v>4.42</v>
      </c>
      <c r="D94" s="95" t="s">
        <v>242</v>
      </c>
    </row>
    <row r="95" spans="1:4" ht="29" x14ac:dyDescent="0.35">
      <c r="A95" s="276"/>
      <c r="B95" s="174" t="s">
        <v>132</v>
      </c>
      <c r="C95" s="155">
        <v>4.3099999999999996</v>
      </c>
      <c r="D95" s="95" t="s">
        <v>242</v>
      </c>
    </row>
    <row r="96" spans="1:4" x14ac:dyDescent="0.35">
      <c r="A96" s="276"/>
      <c r="B96" s="174" t="s">
        <v>106</v>
      </c>
      <c r="C96" s="170">
        <v>3.22</v>
      </c>
      <c r="D96" s="95" t="s">
        <v>252</v>
      </c>
    </row>
    <row r="97" spans="1:4" x14ac:dyDescent="0.35">
      <c r="A97" s="276"/>
      <c r="B97" s="174" t="s">
        <v>115</v>
      </c>
      <c r="C97" s="171">
        <v>3.18</v>
      </c>
      <c r="D97" s="95" t="s">
        <v>253</v>
      </c>
    </row>
    <row r="98" spans="1:4" x14ac:dyDescent="0.35">
      <c r="A98" s="276"/>
      <c r="B98" s="174" t="s">
        <v>91</v>
      </c>
      <c r="C98" s="158">
        <v>2.63</v>
      </c>
      <c r="D98" s="95" t="s">
        <v>254</v>
      </c>
    </row>
    <row r="99" spans="1:4" x14ac:dyDescent="0.35">
      <c r="A99" s="276"/>
      <c r="B99" s="174" t="s">
        <v>135</v>
      </c>
      <c r="C99" s="158">
        <v>2.62</v>
      </c>
      <c r="D99" s="95" t="s">
        <v>255</v>
      </c>
    </row>
    <row r="100" spans="1:4" x14ac:dyDescent="0.35">
      <c r="A100" s="276"/>
      <c r="B100" s="174" t="s">
        <v>237</v>
      </c>
      <c r="C100" s="160">
        <v>-2</v>
      </c>
      <c r="D100" s="95" t="s">
        <v>247</v>
      </c>
    </row>
    <row r="101" spans="1:4" ht="29" x14ac:dyDescent="0.35">
      <c r="A101" s="276"/>
      <c r="B101" s="174" t="s">
        <v>102</v>
      </c>
      <c r="C101" s="172">
        <v>-2.83</v>
      </c>
      <c r="D101" s="95" t="s">
        <v>256</v>
      </c>
    </row>
    <row r="102" spans="1:4" x14ac:dyDescent="0.35">
      <c r="A102" s="277"/>
      <c r="B102" s="174" t="s">
        <v>144</v>
      </c>
      <c r="C102" s="173">
        <v>-3.32</v>
      </c>
      <c r="D102" s="95" t="s">
        <v>230</v>
      </c>
    </row>
    <row r="106" spans="1:4" x14ac:dyDescent="0.35">
      <c r="A106" s="176" t="s">
        <v>63</v>
      </c>
    </row>
  </sheetData>
  <mergeCells count="2">
    <mergeCell ref="A76:A87"/>
    <mergeCell ref="A88:A102"/>
  </mergeCells>
  <hyperlinks>
    <hyperlink ref="A1" location="'Table of Contents'!A1" display="'Table of Contents'!A1" xr:uid="{DC446AC0-182B-4436-B8B6-1B4F7B3C8642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9390F-F98A-473C-823B-B2B6A7CD0895}">
  <dimension ref="A1:B23"/>
  <sheetViews>
    <sheetView workbookViewId="0">
      <selection activeCell="A23" sqref="A23"/>
    </sheetView>
  </sheetViews>
  <sheetFormatPr defaultColWidth="9.1796875" defaultRowHeight="14.5" x14ac:dyDescent="0.35"/>
  <cols>
    <col min="1" max="1" width="11.26953125" style="2" customWidth="1"/>
    <col min="2" max="16384" width="9.1796875" style="2"/>
  </cols>
  <sheetData>
    <row r="1" spans="1:2" x14ac:dyDescent="0.35">
      <c r="A1" s="5" t="s">
        <v>59</v>
      </c>
    </row>
    <row r="3" spans="1:2" ht="20" thickBot="1" x14ac:dyDescent="0.5">
      <c r="A3" s="1" t="s">
        <v>28</v>
      </c>
    </row>
    <row r="4" spans="1:2" ht="15" thickTop="1" x14ac:dyDescent="0.35"/>
    <row r="6" spans="1:2" x14ac:dyDescent="0.35">
      <c r="A6" s="215" t="s">
        <v>257</v>
      </c>
      <c r="B6" s="197" t="s">
        <v>205</v>
      </c>
    </row>
    <row r="7" spans="1:2" x14ac:dyDescent="0.35">
      <c r="A7" s="2" t="s">
        <v>258</v>
      </c>
      <c r="B7" s="192">
        <v>4.5889101338432103E-2</v>
      </c>
    </row>
    <row r="8" spans="1:2" x14ac:dyDescent="0.35">
      <c r="A8" s="2" t="s">
        <v>259</v>
      </c>
      <c r="B8" s="192">
        <v>0.34034416826003799</v>
      </c>
    </row>
    <row r="9" spans="1:2" x14ac:dyDescent="0.35">
      <c r="A9" s="2" t="s">
        <v>260</v>
      </c>
      <c r="B9" s="192">
        <v>0.56978967495219801</v>
      </c>
    </row>
    <row r="10" spans="1:2" x14ac:dyDescent="0.35">
      <c r="A10" s="2" t="s">
        <v>261</v>
      </c>
      <c r="B10" s="192">
        <v>4.3977055449330699E-2</v>
      </c>
    </row>
    <row r="23" spans="1:1" x14ac:dyDescent="0.35">
      <c r="A23" s="176" t="s">
        <v>203</v>
      </c>
    </row>
  </sheetData>
  <conditionalFormatting sqref="B7:B10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A1" location="'Table of Contents'!A1" display="'Table of Contents'!A1" xr:uid="{B92CF58F-507D-440E-AADC-D69B717B8A6C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23D8F-14FC-4197-9B68-D4E364032A4C}">
  <dimension ref="A1:M48"/>
  <sheetViews>
    <sheetView workbookViewId="0">
      <selection activeCell="M12" sqref="M12"/>
    </sheetView>
  </sheetViews>
  <sheetFormatPr defaultColWidth="9.1796875" defaultRowHeight="14.5" x14ac:dyDescent="0.35"/>
  <cols>
    <col min="1" max="1" width="4.26953125" style="2" customWidth="1"/>
    <col min="2" max="2" width="15.453125" style="2" customWidth="1"/>
    <col min="3" max="16384" width="9.1796875" style="2"/>
  </cols>
  <sheetData>
    <row r="1" spans="1:2" x14ac:dyDescent="0.35">
      <c r="A1" s="5" t="s">
        <v>59</v>
      </c>
    </row>
    <row r="3" spans="1:2" ht="20" thickBot="1" x14ac:dyDescent="0.5">
      <c r="A3" s="1" t="s">
        <v>30</v>
      </c>
    </row>
    <row r="4" spans="1:2" ht="15" thickTop="1" x14ac:dyDescent="0.35"/>
    <row r="6" spans="1:2" x14ac:dyDescent="0.35">
      <c r="B6" s="192"/>
    </row>
    <row r="7" spans="1:2" x14ac:dyDescent="0.35">
      <c r="B7" s="192"/>
    </row>
    <row r="8" spans="1:2" x14ac:dyDescent="0.35">
      <c r="B8" s="192"/>
    </row>
    <row r="9" spans="1:2" x14ac:dyDescent="0.35">
      <c r="B9" s="192"/>
    </row>
    <row r="24" spans="2:13" x14ac:dyDescent="0.35">
      <c r="B24" s="209"/>
      <c r="C24" s="207" t="s">
        <v>262</v>
      </c>
      <c r="D24" s="207"/>
      <c r="E24" s="207"/>
      <c r="F24" s="207"/>
      <c r="G24" s="208"/>
      <c r="H24" s="207" t="s">
        <v>263</v>
      </c>
      <c r="I24" s="207"/>
      <c r="J24" s="207"/>
      <c r="K24" s="207"/>
      <c r="L24" s="207"/>
      <c r="M24" s="208"/>
    </row>
    <row r="25" spans="2:13" x14ac:dyDescent="0.35">
      <c r="B25" s="211" t="s">
        <v>264</v>
      </c>
      <c r="C25" s="205" t="s">
        <v>265</v>
      </c>
      <c r="D25" s="205" t="s">
        <v>266</v>
      </c>
      <c r="E25" s="205" t="s">
        <v>67</v>
      </c>
      <c r="F25" s="205" t="s">
        <v>267</v>
      </c>
      <c r="G25" s="206" t="s">
        <v>268</v>
      </c>
      <c r="H25" s="205" t="s">
        <v>265</v>
      </c>
      <c r="I25" s="205" t="s">
        <v>266</v>
      </c>
      <c r="J25" s="205" t="s">
        <v>67</v>
      </c>
      <c r="K25" s="205" t="s">
        <v>267</v>
      </c>
      <c r="L25" s="205" t="s">
        <v>268</v>
      </c>
      <c r="M25" s="206" t="s">
        <v>269</v>
      </c>
    </row>
    <row r="26" spans="2:13" x14ac:dyDescent="0.35">
      <c r="B26" s="210" t="s">
        <v>258</v>
      </c>
      <c r="C26" s="2">
        <v>1.45</v>
      </c>
      <c r="D26" s="2">
        <v>40</v>
      </c>
      <c r="E26" s="2">
        <v>0.12885093753079199</v>
      </c>
      <c r="F26" s="2">
        <v>1.1974521624396477</v>
      </c>
      <c r="G26" s="204">
        <v>1.7025478375603522</v>
      </c>
      <c r="H26" s="2">
        <v>2.6</v>
      </c>
      <c r="I26" s="2">
        <v>40</v>
      </c>
      <c r="J26" s="2">
        <v>0.305505046330389</v>
      </c>
      <c r="K26" s="2">
        <v>2.0012101091924377</v>
      </c>
      <c r="L26" s="2">
        <v>3.1987898908075625</v>
      </c>
      <c r="M26" s="204" t="b">
        <v>0</v>
      </c>
    </row>
    <row r="27" spans="2:13" x14ac:dyDescent="0.35">
      <c r="B27" s="210" t="s">
        <v>259</v>
      </c>
      <c r="C27" s="2">
        <v>4.29</v>
      </c>
      <c r="D27" s="2">
        <v>300</v>
      </c>
      <c r="E27" s="2">
        <v>4.5995734376406701E-2</v>
      </c>
      <c r="F27" s="2">
        <v>4.1998483606222425</v>
      </c>
      <c r="G27" s="204">
        <v>4.3801516393777575</v>
      </c>
      <c r="H27" s="2">
        <v>3.5433333333333299</v>
      </c>
      <c r="I27" s="2">
        <v>300</v>
      </c>
      <c r="J27" s="2">
        <v>0.10074619404728299</v>
      </c>
      <c r="K27" s="2">
        <v>3.345870793000655</v>
      </c>
      <c r="L27" s="2">
        <v>3.7407958736660047</v>
      </c>
      <c r="M27" s="204" t="b">
        <v>1</v>
      </c>
    </row>
    <row r="28" spans="2:13" x14ac:dyDescent="0.35">
      <c r="B28" s="210" t="s">
        <v>260</v>
      </c>
      <c r="C28" s="2">
        <v>6.6105263157894703</v>
      </c>
      <c r="D28" s="2">
        <v>380</v>
      </c>
      <c r="E28" s="2">
        <v>3.8579654876976503E-2</v>
      </c>
      <c r="F28" s="2">
        <v>6.5349101922305959</v>
      </c>
      <c r="G28" s="204">
        <v>6.6861424393483446</v>
      </c>
      <c r="H28" s="2">
        <v>4.1236842105263101</v>
      </c>
      <c r="I28" s="2">
        <v>380</v>
      </c>
      <c r="J28" s="2">
        <v>8.5595962583631294E-2</v>
      </c>
      <c r="K28" s="2">
        <v>3.9559161238623926</v>
      </c>
      <c r="L28" s="2">
        <v>4.2914522971902276</v>
      </c>
      <c r="M28" s="204" t="b">
        <v>1</v>
      </c>
    </row>
    <row r="29" spans="2:13" x14ac:dyDescent="0.35">
      <c r="B29" s="212" t="s">
        <v>261</v>
      </c>
      <c r="C29" s="202">
        <v>10.6</v>
      </c>
      <c r="D29" s="202">
        <v>20</v>
      </c>
      <c r="E29" s="202">
        <v>0.19735087641318599</v>
      </c>
      <c r="F29" s="202">
        <v>10.213192282230155</v>
      </c>
      <c r="G29" s="203">
        <v>10.986807717769844</v>
      </c>
      <c r="H29" s="202">
        <v>4.7</v>
      </c>
      <c r="I29" s="202">
        <v>20</v>
      </c>
      <c r="J29" s="202">
        <v>0.39802142232746501</v>
      </c>
      <c r="K29" s="202">
        <v>3.9198780122381689</v>
      </c>
      <c r="L29" s="202">
        <v>5.4801219877618319</v>
      </c>
      <c r="M29" s="203" t="b">
        <v>1</v>
      </c>
    </row>
    <row r="31" spans="2:13" x14ac:dyDescent="0.35">
      <c r="B31" s="3" t="s">
        <v>270</v>
      </c>
    </row>
    <row r="32" spans="2:13" x14ac:dyDescent="0.35">
      <c r="B32" s="213"/>
    </row>
    <row r="33" spans="2:10" hidden="1" x14ac:dyDescent="0.35">
      <c r="C33" s="2" t="s">
        <v>258</v>
      </c>
      <c r="D33" s="2" t="s">
        <v>259</v>
      </c>
      <c r="E33" s="2" t="s">
        <v>260</v>
      </c>
      <c r="F33" s="2" t="s">
        <v>261</v>
      </c>
      <c r="G33" s="2" t="s">
        <v>271</v>
      </c>
      <c r="H33" s="2" t="s">
        <v>272</v>
      </c>
      <c r="I33" s="2" t="s">
        <v>273</v>
      </c>
      <c r="J33" s="2" t="s">
        <v>274</v>
      </c>
    </row>
    <row r="34" spans="2:10" hidden="1" x14ac:dyDescent="0.35">
      <c r="B34" s="213" t="s">
        <v>275</v>
      </c>
      <c r="C34" s="213">
        <v>1.45</v>
      </c>
      <c r="D34" s="213">
        <v>4.29</v>
      </c>
      <c r="E34" s="213">
        <v>6.6105263157894703</v>
      </c>
      <c r="F34" s="213">
        <v>10.6</v>
      </c>
      <c r="G34" s="213">
        <v>0</v>
      </c>
      <c r="H34" s="213">
        <v>3</v>
      </c>
      <c r="I34" s="213">
        <v>6</v>
      </c>
      <c r="J34" s="213">
        <v>10</v>
      </c>
    </row>
    <row r="35" spans="2:10" hidden="1" x14ac:dyDescent="0.35">
      <c r="B35" s="2" t="s">
        <v>276</v>
      </c>
      <c r="C35" s="214">
        <v>2.6</v>
      </c>
      <c r="D35" s="214">
        <v>3.5433333333333299</v>
      </c>
      <c r="E35" s="214">
        <v>4.1236842105263101</v>
      </c>
      <c r="F35" s="214">
        <v>4.7</v>
      </c>
      <c r="G35" s="2">
        <v>0</v>
      </c>
      <c r="H35" s="2">
        <v>3</v>
      </c>
      <c r="I35" s="2">
        <v>6</v>
      </c>
      <c r="J35" s="2">
        <v>10</v>
      </c>
    </row>
    <row r="36" spans="2:10" hidden="1" x14ac:dyDescent="0.35"/>
    <row r="37" spans="2:10" hidden="1" x14ac:dyDescent="0.35">
      <c r="C37" s="2" t="s">
        <v>258</v>
      </c>
      <c r="D37" s="2" t="s">
        <v>259</v>
      </c>
      <c r="E37" s="2" t="s">
        <v>259</v>
      </c>
      <c r="F37" s="2" t="s">
        <v>259</v>
      </c>
    </row>
    <row r="38" spans="2:10" hidden="1" x14ac:dyDescent="0.35">
      <c r="C38" s="213"/>
    </row>
    <row r="39" spans="2:10" x14ac:dyDescent="0.35">
      <c r="B39" s="176" t="s">
        <v>63</v>
      </c>
      <c r="C39" s="213"/>
    </row>
    <row r="40" spans="2:10" x14ac:dyDescent="0.35">
      <c r="B40" s="213"/>
    </row>
    <row r="41" spans="2:10" x14ac:dyDescent="0.35">
      <c r="B41" s="213"/>
    </row>
    <row r="42" spans="2:10" x14ac:dyDescent="0.35">
      <c r="B42" s="213"/>
    </row>
    <row r="43" spans="2:10" x14ac:dyDescent="0.35">
      <c r="B43" s="213"/>
    </row>
    <row r="44" spans="2:10" x14ac:dyDescent="0.35">
      <c r="B44" s="213"/>
    </row>
    <row r="45" spans="2:10" x14ac:dyDescent="0.35">
      <c r="B45" s="213"/>
    </row>
    <row r="46" spans="2:10" x14ac:dyDescent="0.35">
      <c r="B46" s="213"/>
    </row>
    <row r="47" spans="2:10" x14ac:dyDescent="0.35">
      <c r="B47" s="213"/>
    </row>
    <row r="48" spans="2:10" x14ac:dyDescent="0.35">
      <c r="B48" s="213"/>
    </row>
  </sheetData>
  <conditionalFormatting sqref="B6:B9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A1" location="'Table of Contents'!A1" display="'Table of Contents'!A1" xr:uid="{84FB3147-D4D0-4ED9-B643-2AFE811F2188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C9981-A72D-410A-BC44-147F43C0A076}">
  <dimension ref="A1:D23"/>
  <sheetViews>
    <sheetView workbookViewId="0">
      <selection activeCell="B23" sqref="B23"/>
    </sheetView>
  </sheetViews>
  <sheetFormatPr defaultColWidth="9.1796875" defaultRowHeight="14.5" x14ac:dyDescent="0.35"/>
  <cols>
    <col min="1" max="1" width="2.54296875" style="2" customWidth="1"/>
    <col min="2" max="2" width="15.453125" style="2" customWidth="1"/>
    <col min="3" max="16384" width="9.1796875" style="2"/>
  </cols>
  <sheetData>
    <row r="1" spans="1:4" x14ac:dyDescent="0.35">
      <c r="A1" s="5" t="s">
        <v>59</v>
      </c>
    </row>
    <row r="3" spans="1:4" ht="20" thickBot="1" x14ac:dyDescent="0.5">
      <c r="B3" s="1" t="s">
        <v>277</v>
      </c>
    </row>
    <row r="4" spans="1:4" ht="15" thickTop="1" x14ac:dyDescent="0.35"/>
    <row r="5" spans="1:4" x14ac:dyDescent="0.35">
      <c r="B5" s="176" t="s">
        <v>278</v>
      </c>
      <c r="C5" s="197" t="s">
        <v>205</v>
      </c>
      <c r="D5" s="197" t="s">
        <v>279</v>
      </c>
    </row>
    <row r="6" spans="1:4" x14ac:dyDescent="0.35">
      <c r="B6" s="2" t="s">
        <v>280</v>
      </c>
      <c r="C6" s="192">
        <v>7.023933402705515E-2</v>
      </c>
      <c r="D6" s="2">
        <v>675</v>
      </c>
    </row>
    <row r="7" spans="1:4" x14ac:dyDescent="0.35">
      <c r="B7" s="2" t="s">
        <v>281</v>
      </c>
      <c r="C7" s="192">
        <v>0.88012486992715921</v>
      </c>
      <c r="D7" s="2">
        <v>8458</v>
      </c>
    </row>
    <row r="8" spans="1:4" x14ac:dyDescent="0.35">
      <c r="B8" s="2" t="s">
        <v>282</v>
      </c>
      <c r="C8" s="192">
        <v>3.0593132154006244E-2</v>
      </c>
      <c r="D8" s="2">
        <v>294</v>
      </c>
    </row>
    <row r="9" spans="1:4" x14ac:dyDescent="0.35">
      <c r="B9" s="2" t="s">
        <v>283</v>
      </c>
      <c r="C9" s="192">
        <v>1.9042663891779398E-2</v>
      </c>
      <c r="D9" s="2">
        <v>183</v>
      </c>
    </row>
    <row r="22" spans="2:2" x14ac:dyDescent="0.35">
      <c r="B22" s="3" t="s">
        <v>284</v>
      </c>
    </row>
    <row r="23" spans="2:2" x14ac:dyDescent="0.35">
      <c r="B23" s="176" t="s">
        <v>285</v>
      </c>
    </row>
  </sheetData>
  <hyperlinks>
    <hyperlink ref="A1" location="'Table of Contents'!A1" display="'Table of Contents'!A1" xr:uid="{8BA9F814-952D-4BA9-AD87-CA5D78917EBE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CB446-8763-4A1A-9246-626A3439147B}">
  <dimension ref="A1:E15"/>
  <sheetViews>
    <sheetView workbookViewId="0">
      <selection activeCell="G25" sqref="G25"/>
    </sheetView>
  </sheetViews>
  <sheetFormatPr defaultColWidth="9.1796875" defaultRowHeight="14.5" x14ac:dyDescent="0.35"/>
  <cols>
    <col min="1" max="1" width="3" style="2" customWidth="1"/>
    <col min="2" max="2" width="15.81640625" style="2" bestFit="1" customWidth="1"/>
    <col min="3" max="5" width="29.7265625" style="2" customWidth="1"/>
    <col min="6" max="16384" width="9.1796875" style="2"/>
  </cols>
  <sheetData>
    <row r="1" spans="1:5" x14ac:dyDescent="0.35">
      <c r="A1" s="5" t="s">
        <v>59</v>
      </c>
    </row>
    <row r="4" spans="1:5" ht="20" thickBot="1" x14ac:dyDescent="0.5">
      <c r="B4" s="1" t="s">
        <v>34</v>
      </c>
    </row>
    <row r="5" spans="1:5" ht="16" thickTop="1" x14ac:dyDescent="0.35">
      <c r="B5" s="278"/>
      <c r="C5" s="278"/>
      <c r="D5" s="278"/>
      <c r="E5" s="278"/>
    </row>
    <row r="6" spans="1:5" ht="29" x14ac:dyDescent="0.35">
      <c r="B6" s="216" t="s">
        <v>286</v>
      </c>
      <c r="C6" s="217" t="s">
        <v>287</v>
      </c>
      <c r="D6" s="217" t="s">
        <v>288</v>
      </c>
      <c r="E6" s="218" t="s">
        <v>289</v>
      </c>
    </row>
    <row r="7" spans="1:5" x14ac:dyDescent="0.35">
      <c r="B7" s="219" t="s">
        <v>290</v>
      </c>
      <c r="C7" s="220">
        <v>0.76166972218304896</v>
      </c>
      <c r="D7" s="220">
        <v>0.84905660377358494</v>
      </c>
      <c r="E7" s="221">
        <v>6.6654323273467875E-2</v>
      </c>
    </row>
    <row r="8" spans="1:5" x14ac:dyDescent="0.35">
      <c r="B8" s="219" t="s">
        <v>160</v>
      </c>
      <c r="C8" s="220">
        <v>0.22740093075729798</v>
      </c>
      <c r="D8" s="220">
        <v>0.14504716981132076</v>
      </c>
      <c r="E8" s="221">
        <v>3.8139534883720932E-2</v>
      </c>
    </row>
    <row r="9" spans="1:5" x14ac:dyDescent="0.35">
      <c r="B9" s="219" t="s">
        <v>291</v>
      </c>
      <c r="C9" s="220">
        <v>5.3589056550557047E-3</v>
      </c>
      <c r="D9" s="222" t="s">
        <v>292</v>
      </c>
      <c r="E9" s="221">
        <v>2.6315789473684209E-2</v>
      </c>
    </row>
    <row r="10" spans="1:5" x14ac:dyDescent="0.35">
      <c r="B10" s="219" t="s">
        <v>293</v>
      </c>
      <c r="C10" s="222" t="s">
        <v>292</v>
      </c>
      <c r="D10" s="222" t="s">
        <v>292</v>
      </c>
      <c r="E10" s="221">
        <v>4.8387096774193547E-2</v>
      </c>
    </row>
    <row r="11" spans="1:5" x14ac:dyDescent="0.35">
      <c r="B11" s="223" t="s">
        <v>294</v>
      </c>
      <c r="C11" s="224" t="s">
        <v>292</v>
      </c>
      <c r="D11" s="224" t="s">
        <v>292</v>
      </c>
      <c r="E11" s="225">
        <v>0</v>
      </c>
    </row>
    <row r="14" spans="1:5" x14ac:dyDescent="0.35">
      <c r="B14" s="3" t="s">
        <v>284</v>
      </c>
    </row>
    <row r="15" spans="1:5" x14ac:dyDescent="0.35">
      <c r="B15" s="176" t="s">
        <v>285</v>
      </c>
    </row>
  </sheetData>
  <mergeCells count="1">
    <mergeCell ref="B5:E5"/>
  </mergeCells>
  <conditionalFormatting sqref="C7:C10">
    <cfRule type="dataBar" priority="3">
      <dataBar>
        <cfvo type="min"/>
        <cfvo type="num" val="1"/>
        <color theme="4" tint="0.79998168889431442"/>
      </dataBar>
      <extLst>
        <ext xmlns:x14="http://schemas.microsoft.com/office/spreadsheetml/2009/9/main" uri="{B025F937-C7B1-47D3-B67F-A62EFF666E3E}">
          <x14:id>{66A1263E-6565-4A07-BF7B-D792CE286F10}</x14:id>
        </ext>
      </extLst>
    </cfRule>
  </conditionalFormatting>
  <conditionalFormatting sqref="C11">
    <cfRule type="dataBar" priority="1">
      <dataBar>
        <cfvo type="min"/>
        <cfvo type="num" val="1"/>
        <color theme="4" tint="0.79998168889431442"/>
      </dataBar>
      <extLst>
        <ext xmlns:x14="http://schemas.microsoft.com/office/spreadsheetml/2009/9/main" uri="{B025F937-C7B1-47D3-B67F-A62EFF666E3E}">
          <x14:id>{DC49A22B-6F56-4AC0-B14E-1448969F2B9B}</x14:id>
        </ext>
      </extLst>
    </cfRule>
  </conditionalFormatting>
  <conditionalFormatting sqref="D7:D11">
    <cfRule type="dataBar" priority="2">
      <dataBar>
        <cfvo type="min"/>
        <cfvo type="num" val="1"/>
        <color theme="4" tint="0.79998168889431442"/>
      </dataBar>
      <extLst>
        <ext xmlns:x14="http://schemas.microsoft.com/office/spreadsheetml/2009/9/main" uri="{B025F937-C7B1-47D3-B67F-A62EFF666E3E}">
          <x14:id>{142F6B53-685A-4910-AB6E-AA99C047D157}</x14:id>
        </ext>
      </extLst>
    </cfRule>
  </conditionalFormatting>
  <hyperlinks>
    <hyperlink ref="A1" location="'Table of Contents'!A1" display="'Table of Contents'!A1" xr:uid="{C178867C-B42A-470A-9EC9-4E8F49721019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A1263E-6565-4A07-BF7B-D792CE286F10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C7:C10</xm:sqref>
        </x14:conditionalFormatting>
        <x14:conditionalFormatting xmlns:xm="http://schemas.microsoft.com/office/excel/2006/main">
          <x14:cfRule type="dataBar" id="{DC49A22B-6F56-4AC0-B14E-1448969F2B9B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C11</xm:sqref>
        </x14:conditionalFormatting>
        <x14:conditionalFormatting xmlns:xm="http://schemas.microsoft.com/office/excel/2006/main">
          <x14:cfRule type="dataBar" id="{142F6B53-685A-4910-AB6E-AA99C047D157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D7:D11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A1BF6-B041-4D72-92FF-ABC7D49E4551}">
  <dimension ref="B1:D25"/>
  <sheetViews>
    <sheetView workbookViewId="0">
      <selection activeCell="B31" sqref="B31"/>
    </sheetView>
  </sheetViews>
  <sheetFormatPr defaultColWidth="8.7265625" defaultRowHeight="14.5" x14ac:dyDescent="0.35"/>
  <cols>
    <col min="1" max="1" width="3.81640625" style="2" customWidth="1"/>
    <col min="2" max="2" width="98.81640625" style="2" customWidth="1"/>
    <col min="3" max="4" width="10.453125" style="2" customWidth="1"/>
    <col min="5" max="16384" width="8.7265625" style="2"/>
  </cols>
  <sheetData>
    <row r="1" spans="2:4" x14ac:dyDescent="0.35">
      <c r="B1" s="5" t="s">
        <v>59</v>
      </c>
    </row>
    <row r="3" spans="2:4" ht="39.5" thickBot="1" x14ac:dyDescent="0.5">
      <c r="B3" s="226" t="s">
        <v>36</v>
      </c>
    </row>
    <row r="4" spans="2:4" ht="15" thickTop="1" x14ac:dyDescent="0.35">
      <c r="B4" s="11" t="s">
        <v>295</v>
      </c>
      <c r="C4" s="232" t="s">
        <v>279</v>
      </c>
      <c r="D4" s="232" t="s">
        <v>205</v>
      </c>
    </row>
    <row r="5" spans="2:4" s="176" customFormat="1" x14ac:dyDescent="0.35">
      <c r="B5" s="227" t="s">
        <v>296</v>
      </c>
      <c r="C5" s="176">
        <v>209</v>
      </c>
      <c r="D5" s="228">
        <f>C5/$C$21</f>
        <v>0.41716566866267463</v>
      </c>
    </row>
    <row r="6" spans="2:4" x14ac:dyDescent="0.35">
      <c r="B6" s="229" t="s">
        <v>297</v>
      </c>
      <c r="C6" s="2">
        <v>165</v>
      </c>
      <c r="D6" s="230">
        <f t="shared" ref="D6:D20" si="0">C6/$C$21</f>
        <v>0.32934131736526945</v>
      </c>
    </row>
    <row r="7" spans="2:4" x14ac:dyDescent="0.35">
      <c r="B7" s="229" t="s">
        <v>298</v>
      </c>
      <c r="C7" s="2">
        <v>55</v>
      </c>
      <c r="D7" s="230">
        <f t="shared" si="0"/>
        <v>0.10978043912175649</v>
      </c>
    </row>
    <row r="8" spans="2:4" x14ac:dyDescent="0.35">
      <c r="B8" s="229" t="s">
        <v>299</v>
      </c>
      <c r="C8" s="2">
        <v>40</v>
      </c>
      <c r="D8" s="230">
        <f t="shared" si="0"/>
        <v>7.9840319361277445E-2</v>
      </c>
    </row>
    <row r="9" spans="2:4" s="176" customFormat="1" ht="29" x14ac:dyDescent="0.35">
      <c r="B9" s="227" t="s">
        <v>300</v>
      </c>
      <c r="C9" s="176">
        <v>139</v>
      </c>
      <c r="D9" s="228">
        <f t="shared" si="0"/>
        <v>0.27744510978043913</v>
      </c>
    </row>
    <row r="10" spans="2:4" s="176" customFormat="1" ht="29" x14ac:dyDescent="0.35">
      <c r="B10" s="227" t="s">
        <v>301</v>
      </c>
      <c r="C10" s="176">
        <v>136</v>
      </c>
      <c r="D10" s="228">
        <f t="shared" si="0"/>
        <v>0.27145708582834333</v>
      </c>
    </row>
    <row r="11" spans="2:4" x14ac:dyDescent="0.35">
      <c r="B11" s="229" t="s">
        <v>302</v>
      </c>
      <c r="C11" s="2">
        <v>53</v>
      </c>
      <c r="D11" s="230">
        <f t="shared" si="0"/>
        <v>0.10578842315369262</v>
      </c>
    </row>
    <row r="12" spans="2:4" x14ac:dyDescent="0.35">
      <c r="B12" s="229" t="s">
        <v>303</v>
      </c>
      <c r="C12" s="2">
        <v>53</v>
      </c>
      <c r="D12" s="230">
        <f t="shared" si="0"/>
        <v>0.10578842315369262</v>
      </c>
    </row>
    <row r="13" spans="2:4" x14ac:dyDescent="0.35">
      <c r="B13" s="229" t="s">
        <v>304</v>
      </c>
      <c r="C13" s="2">
        <v>47</v>
      </c>
      <c r="D13" s="230">
        <f t="shared" si="0"/>
        <v>9.3812375249500993E-2</v>
      </c>
    </row>
    <row r="14" spans="2:4" s="176" customFormat="1" x14ac:dyDescent="0.35">
      <c r="B14" s="227" t="s">
        <v>305</v>
      </c>
      <c r="C14" s="176">
        <v>51</v>
      </c>
      <c r="D14" s="228">
        <f t="shared" si="0"/>
        <v>0.10179640718562874</v>
      </c>
    </row>
    <row r="15" spans="2:4" x14ac:dyDescent="0.35">
      <c r="B15" s="229" t="s">
        <v>306</v>
      </c>
      <c r="C15" s="2">
        <v>28</v>
      </c>
      <c r="D15" s="230">
        <f t="shared" si="0"/>
        <v>5.588822355289421E-2</v>
      </c>
    </row>
    <row r="16" spans="2:4" x14ac:dyDescent="0.35">
      <c r="B16" s="229" t="s">
        <v>307</v>
      </c>
      <c r="C16" s="2">
        <v>15</v>
      </c>
      <c r="D16" s="230">
        <f t="shared" si="0"/>
        <v>2.9940119760479042E-2</v>
      </c>
    </row>
    <row r="17" spans="2:4" x14ac:dyDescent="0.35">
      <c r="B17" s="229" t="s">
        <v>308</v>
      </c>
      <c r="C17" s="2">
        <v>10</v>
      </c>
      <c r="D17" s="230">
        <f t="shared" si="0"/>
        <v>1.9960079840319361E-2</v>
      </c>
    </row>
    <row r="18" spans="2:4" s="176" customFormat="1" ht="29" x14ac:dyDescent="0.35">
      <c r="B18" s="227" t="s">
        <v>309</v>
      </c>
      <c r="C18" s="176">
        <v>38</v>
      </c>
      <c r="D18" s="228">
        <f t="shared" si="0"/>
        <v>7.5848303393213579E-2</v>
      </c>
    </row>
    <row r="19" spans="2:4" s="176" customFormat="1" ht="29" x14ac:dyDescent="0.35">
      <c r="B19" s="227" t="s">
        <v>310</v>
      </c>
      <c r="C19" s="176">
        <v>30</v>
      </c>
      <c r="D19" s="228">
        <f t="shared" si="0"/>
        <v>5.9880239520958084E-2</v>
      </c>
    </row>
    <row r="20" spans="2:4" s="176" customFormat="1" x14ac:dyDescent="0.35">
      <c r="B20" s="231" t="s">
        <v>311</v>
      </c>
      <c r="C20" s="205">
        <v>21</v>
      </c>
      <c r="D20" s="228">
        <f t="shared" si="0"/>
        <v>4.1916167664670656E-2</v>
      </c>
    </row>
    <row r="21" spans="2:4" s="196" customFormat="1" x14ac:dyDescent="0.35">
      <c r="B21" s="11" t="s">
        <v>312</v>
      </c>
      <c r="C21" s="195">
        <v>501</v>
      </c>
    </row>
    <row r="22" spans="2:4" x14ac:dyDescent="0.35">
      <c r="B22" s="8"/>
      <c r="C22" s="176"/>
    </row>
    <row r="23" spans="2:4" x14ac:dyDescent="0.35">
      <c r="B23" s="8"/>
      <c r="C23" s="176"/>
    </row>
    <row r="24" spans="2:4" x14ac:dyDescent="0.35">
      <c r="B24" s="3" t="s">
        <v>284</v>
      </c>
    </row>
    <row r="25" spans="2:4" x14ac:dyDescent="0.35">
      <c r="B25" s="176" t="s">
        <v>285</v>
      </c>
    </row>
  </sheetData>
  <hyperlinks>
    <hyperlink ref="B1" location="'Table of Contents'!A1" display="'Table of Contents'!A1" xr:uid="{DC0CA3F7-F17F-453D-BAC5-0D49D0535DF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34E9B-B12F-4E00-BD3F-C6BBE50D84DD}">
  <dimension ref="A1:D22"/>
  <sheetViews>
    <sheetView workbookViewId="0">
      <selection activeCell="B22" sqref="B22"/>
    </sheetView>
  </sheetViews>
  <sheetFormatPr defaultColWidth="9.1796875" defaultRowHeight="14.5" x14ac:dyDescent="0.35"/>
  <cols>
    <col min="1" max="1" width="9.1796875" style="2" customWidth="1"/>
    <col min="2" max="2" width="38.26953125" style="2" customWidth="1"/>
    <col min="3" max="4" width="12.54296875" style="2" customWidth="1"/>
    <col min="5" max="16384" width="9.1796875" style="2"/>
  </cols>
  <sheetData>
    <row r="1" spans="1:4" x14ac:dyDescent="0.35">
      <c r="A1" s="5" t="s">
        <v>59</v>
      </c>
    </row>
    <row r="3" spans="1:4" ht="20" thickBot="1" x14ac:dyDescent="0.5">
      <c r="B3" s="1" t="s">
        <v>38</v>
      </c>
    </row>
    <row r="4" spans="1:4" ht="15" thickTop="1" x14ac:dyDescent="0.35">
      <c r="B4" s="3"/>
    </row>
    <row r="5" spans="1:4" x14ac:dyDescent="0.35">
      <c r="C5" s="237" t="s">
        <v>313</v>
      </c>
      <c r="D5" s="238"/>
    </row>
    <row r="6" spans="1:4" x14ac:dyDescent="0.35">
      <c r="B6" s="233" t="s">
        <v>314</v>
      </c>
      <c r="C6" s="236" t="s">
        <v>315</v>
      </c>
      <c r="D6" s="236" t="s">
        <v>316</v>
      </c>
    </row>
    <row r="7" spans="1:4" x14ac:dyDescent="0.35">
      <c r="B7" s="235" t="s">
        <v>317</v>
      </c>
      <c r="C7" s="234">
        <v>26</v>
      </c>
      <c r="D7" s="234">
        <v>590</v>
      </c>
    </row>
    <row r="8" spans="1:4" x14ac:dyDescent="0.35">
      <c r="B8" s="235" t="s">
        <v>318</v>
      </c>
      <c r="C8" s="234">
        <v>26</v>
      </c>
      <c r="D8" s="234">
        <v>314</v>
      </c>
    </row>
    <row r="9" spans="1:4" x14ac:dyDescent="0.35">
      <c r="B9" s="235" t="s">
        <v>319</v>
      </c>
      <c r="C9" s="234">
        <v>55</v>
      </c>
      <c r="D9" s="234">
        <v>239</v>
      </c>
    </row>
    <row r="10" spans="1:4" x14ac:dyDescent="0.35">
      <c r="B10" s="235" t="s">
        <v>320</v>
      </c>
      <c r="C10" s="234">
        <v>26</v>
      </c>
      <c r="D10" s="234">
        <v>162</v>
      </c>
    </row>
    <row r="11" spans="1:4" ht="26" x14ac:dyDescent="0.35">
      <c r="B11" s="235" t="s">
        <v>321</v>
      </c>
      <c r="C11" s="234">
        <v>35</v>
      </c>
      <c r="D11" s="234">
        <v>106</v>
      </c>
    </row>
    <row r="12" spans="1:4" x14ac:dyDescent="0.35">
      <c r="B12" s="235" t="s">
        <v>322</v>
      </c>
      <c r="C12" s="234">
        <v>28</v>
      </c>
      <c r="D12" s="234">
        <v>87</v>
      </c>
    </row>
    <row r="13" spans="1:4" x14ac:dyDescent="0.35">
      <c r="B13" s="235" t="s">
        <v>323</v>
      </c>
      <c r="C13" s="234">
        <v>52</v>
      </c>
      <c r="D13" s="234">
        <v>64</v>
      </c>
    </row>
    <row r="14" spans="1:4" x14ac:dyDescent="0.35">
      <c r="B14" s="235" t="s">
        <v>324</v>
      </c>
      <c r="C14" s="234">
        <v>67</v>
      </c>
      <c r="D14" s="234">
        <v>61</v>
      </c>
    </row>
    <row r="15" spans="1:4" x14ac:dyDescent="0.35">
      <c r="B15" s="235" t="s">
        <v>325</v>
      </c>
      <c r="C15" s="234">
        <v>128</v>
      </c>
      <c r="D15" s="234">
        <v>37</v>
      </c>
    </row>
    <row r="16" spans="1:4" x14ac:dyDescent="0.35">
      <c r="B16" s="235" t="s">
        <v>326</v>
      </c>
      <c r="C16" s="234">
        <v>57</v>
      </c>
      <c r="D16" s="234">
        <v>32</v>
      </c>
    </row>
    <row r="17" spans="2:4" x14ac:dyDescent="0.35">
      <c r="B17" s="235" t="s">
        <v>327</v>
      </c>
      <c r="C17" s="234">
        <v>85</v>
      </c>
      <c r="D17" s="234">
        <v>32</v>
      </c>
    </row>
    <row r="18" spans="2:4" x14ac:dyDescent="0.35">
      <c r="B18" s="235" t="s">
        <v>328</v>
      </c>
      <c r="C18" s="234">
        <v>42</v>
      </c>
      <c r="D18" s="234">
        <v>29</v>
      </c>
    </row>
    <row r="19" spans="2:4" x14ac:dyDescent="0.35">
      <c r="B19" s="235" t="s">
        <v>329</v>
      </c>
      <c r="C19" s="234">
        <v>36</v>
      </c>
      <c r="D19" s="234">
        <v>16</v>
      </c>
    </row>
    <row r="20" spans="2:4" x14ac:dyDescent="0.35">
      <c r="B20" s="235" t="s">
        <v>95</v>
      </c>
      <c r="C20" s="234">
        <v>1</v>
      </c>
      <c r="D20" s="234">
        <v>1</v>
      </c>
    </row>
    <row r="22" spans="2:4" x14ac:dyDescent="0.35">
      <c r="B22" s="176" t="s">
        <v>63</v>
      </c>
    </row>
  </sheetData>
  <hyperlinks>
    <hyperlink ref="A1" location="'Table of Contents'!A1" display="'Table of Contents'!A1" xr:uid="{63531E9F-EDCE-47D2-A466-F6C4AEA78A0D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FB9F0-9C54-4B8D-82F8-3BBD7063669F}">
  <dimension ref="A1:G40"/>
  <sheetViews>
    <sheetView workbookViewId="0">
      <selection activeCell="M12" sqref="M12"/>
    </sheetView>
  </sheetViews>
  <sheetFormatPr defaultColWidth="9.1796875" defaultRowHeight="14.5" x14ac:dyDescent="0.35"/>
  <cols>
    <col min="1" max="1" width="5.54296875" style="2" customWidth="1"/>
    <col min="2" max="2" width="44" style="2" customWidth="1"/>
    <col min="3" max="16384" width="9.1796875" style="2"/>
  </cols>
  <sheetData>
    <row r="1" spans="1:7" x14ac:dyDescent="0.35">
      <c r="A1" s="5" t="s">
        <v>59</v>
      </c>
    </row>
    <row r="3" spans="1:7" ht="20" thickBot="1" x14ac:dyDescent="0.5">
      <c r="B3" s="1" t="s">
        <v>40</v>
      </c>
    </row>
    <row r="4" spans="1:7" ht="15" thickTop="1" x14ac:dyDescent="0.35"/>
    <row r="5" spans="1:7" x14ac:dyDescent="0.35">
      <c r="A5" s="239"/>
      <c r="B5" s="233" t="s">
        <v>314</v>
      </c>
      <c r="C5" s="233" t="s">
        <v>265</v>
      </c>
      <c r="D5" s="233" t="s">
        <v>266</v>
      </c>
      <c r="E5" s="233" t="s">
        <v>67</v>
      </c>
      <c r="F5" s="233" t="s">
        <v>330</v>
      </c>
      <c r="G5" s="233" t="s">
        <v>331</v>
      </c>
    </row>
    <row r="6" spans="1:7" x14ac:dyDescent="0.35">
      <c r="A6" s="239"/>
      <c r="B6" s="234" t="s">
        <v>328</v>
      </c>
      <c r="C6" s="234">
        <v>1.1363639999999999</v>
      </c>
      <c r="D6" s="234">
        <v>22</v>
      </c>
      <c r="E6" s="234">
        <v>0.15140700000000001</v>
      </c>
      <c r="F6" s="234">
        <v>0.83960599999999996</v>
      </c>
      <c r="G6" s="234">
        <v>1.4331210000000001</v>
      </c>
    </row>
    <row r="7" spans="1:7" x14ac:dyDescent="0.35">
      <c r="A7" s="239"/>
      <c r="B7" s="234" t="s">
        <v>326</v>
      </c>
      <c r="C7" s="234">
        <v>1.111111</v>
      </c>
      <c r="D7" s="234">
        <v>27</v>
      </c>
      <c r="E7" s="234">
        <v>0.111111</v>
      </c>
      <c r="F7" s="234">
        <v>0.89333300000000004</v>
      </c>
      <c r="G7" s="234">
        <v>1.328889</v>
      </c>
    </row>
    <row r="8" spans="1:7" x14ac:dyDescent="0.35">
      <c r="A8" s="239"/>
      <c r="B8" s="234" t="s">
        <v>325</v>
      </c>
      <c r="C8" s="234">
        <v>0.96296300000000001</v>
      </c>
      <c r="D8" s="234">
        <v>27</v>
      </c>
      <c r="E8" s="234">
        <v>0.112994</v>
      </c>
      <c r="F8" s="234">
        <v>0.74149399999999999</v>
      </c>
      <c r="G8" s="234">
        <v>1.1844319999999999</v>
      </c>
    </row>
    <row r="9" spans="1:7" x14ac:dyDescent="0.35">
      <c r="A9" s="239"/>
      <c r="B9" s="234" t="s">
        <v>329</v>
      </c>
      <c r="C9" s="234">
        <v>0.84615399999999996</v>
      </c>
      <c r="D9" s="234">
        <v>13</v>
      </c>
      <c r="E9" s="234">
        <v>0.191021</v>
      </c>
      <c r="F9" s="234">
        <v>0.471752</v>
      </c>
      <c r="G9" s="234">
        <v>1.220556</v>
      </c>
    </row>
    <row r="10" spans="1:7" x14ac:dyDescent="0.35">
      <c r="A10" s="239"/>
      <c r="B10" s="234" t="s">
        <v>321</v>
      </c>
      <c r="C10" s="234">
        <v>0.82584299999999999</v>
      </c>
      <c r="D10" s="234">
        <v>89</v>
      </c>
      <c r="E10" s="234">
        <v>6.5450999999999995E-2</v>
      </c>
      <c r="F10" s="234">
        <v>0.69755999999999996</v>
      </c>
      <c r="G10" s="234">
        <v>0.95412600000000003</v>
      </c>
    </row>
    <row r="11" spans="1:7" x14ac:dyDescent="0.35">
      <c r="A11" s="239"/>
      <c r="B11" s="234" t="s">
        <v>323</v>
      </c>
      <c r="C11" s="234">
        <v>0.81578899999999999</v>
      </c>
      <c r="D11" s="234">
        <v>57</v>
      </c>
      <c r="E11" s="234">
        <v>9.0798000000000004E-2</v>
      </c>
      <c r="F11" s="234">
        <v>0.63782499999999998</v>
      </c>
      <c r="G11" s="234">
        <v>0.99375400000000003</v>
      </c>
    </row>
    <row r="12" spans="1:7" x14ac:dyDescent="0.35">
      <c r="A12" s="239"/>
      <c r="B12" s="234" t="s">
        <v>327</v>
      </c>
      <c r="C12" s="234">
        <v>0.69047599999999998</v>
      </c>
      <c r="D12" s="234">
        <v>21</v>
      </c>
      <c r="E12" s="234">
        <v>0.12187099999999999</v>
      </c>
      <c r="F12" s="234">
        <v>0.45160800000000001</v>
      </c>
      <c r="G12" s="234">
        <v>0.92934399999999995</v>
      </c>
    </row>
    <row r="13" spans="1:7" x14ac:dyDescent="0.35">
      <c r="A13" s="239"/>
      <c r="B13" s="234" t="s">
        <v>320</v>
      </c>
      <c r="C13" s="234">
        <v>0.61188799999999999</v>
      </c>
      <c r="D13" s="234">
        <v>143</v>
      </c>
      <c r="E13" s="234">
        <v>6.0859000000000003E-2</v>
      </c>
      <c r="F13" s="234">
        <v>0.49260399999999999</v>
      </c>
      <c r="G13" s="234">
        <v>0.73117200000000004</v>
      </c>
    </row>
    <row r="14" spans="1:7" x14ac:dyDescent="0.35">
      <c r="A14" s="239"/>
      <c r="B14" s="234" t="s">
        <v>322</v>
      </c>
      <c r="C14" s="234">
        <v>0.59090900000000002</v>
      </c>
      <c r="D14" s="234">
        <v>77</v>
      </c>
      <c r="E14" s="234">
        <v>6.5182000000000004E-2</v>
      </c>
      <c r="F14" s="234">
        <v>0.46315200000000001</v>
      </c>
      <c r="G14" s="234">
        <v>0.71866699999999994</v>
      </c>
    </row>
    <row r="15" spans="1:7" x14ac:dyDescent="0.35">
      <c r="A15" s="239"/>
      <c r="B15" s="234" t="s">
        <v>324</v>
      </c>
      <c r="C15" s="234">
        <v>0.48717899999999997</v>
      </c>
      <c r="D15" s="234">
        <v>39</v>
      </c>
      <c r="E15" s="234">
        <v>0.14285400000000001</v>
      </c>
      <c r="F15" s="234">
        <v>0.20718600000000001</v>
      </c>
      <c r="G15" s="234">
        <v>0.76717299999999999</v>
      </c>
    </row>
    <row r="16" spans="1:7" x14ac:dyDescent="0.35">
      <c r="A16" s="239"/>
      <c r="B16" s="234" t="s">
        <v>318</v>
      </c>
      <c r="C16" s="234">
        <v>0.33400000000000002</v>
      </c>
      <c r="D16" s="234">
        <v>250</v>
      </c>
      <c r="E16" s="234">
        <v>3.6484000000000003E-2</v>
      </c>
      <c r="F16" s="234">
        <v>0.26249099999999997</v>
      </c>
      <c r="G16" s="234">
        <v>0.40550900000000001</v>
      </c>
    </row>
    <row r="17" spans="1:7" x14ac:dyDescent="0.35">
      <c r="A17" s="239"/>
      <c r="B17" s="234" t="s">
        <v>317</v>
      </c>
      <c r="C17" s="234">
        <v>0.29002099999999997</v>
      </c>
      <c r="D17" s="234">
        <v>481</v>
      </c>
      <c r="E17" s="234">
        <v>2.5808999999999999E-2</v>
      </c>
      <c r="F17" s="234">
        <v>0.23943500000000001</v>
      </c>
      <c r="G17" s="234">
        <v>0.34060699999999999</v>
      </c>
    </row>
    <row r="18" spans="1:7" x14ac:dyDescent="0.35">
      <c r="A18" s="239"/>
      <c r="B18" s="234" t="s">
        <v>319</v>
      </c>
      <c r="C18" s="234">
        <v>0.25897399999999998</v>
      </c>
      <c r="D18" s="234">
        <v>195</v>
      </c>
      <c r="E18" s="234">
        <v>4.4278999999999999E-2</v>
      </c>
      <c r="F18" s="234">
        <v>0.17218700000000001</v>
      </c>
      <c r="G18" s="234">
        <v>0.34576200000000001</v>
      </c>
    </row>
    <row r="19" spans="1:7" x14ac:dyDescent="0.35">
      <c r="A19" s="239"/>
      <c r="B19" s="234" t="s">
        <v>95</v>
      </c>
      <c r="C19" s="234" t="s">
        <v>332</v>
      </c>
      <c r="D19" s="234">
        <v>0</v>
      </c>
      <c r="E19" s="234" t="s">
        <v>332</v>
      </c>
      <c r="F19" s="234" t="s">
        <v>332</v>
      </c>
      <c r="G19" s="234" t="s">
        <v>332</v>
      </c>
    </row>
    <row r="40" spans="2:2" x14ac:dyDescent="0.35">
      <c r="B40" s="176" t="s">
        <v>63</v>
      </c>
    </row>
  </sheetData>
  <hyperlinks>
    <hyperlink ref="A1" location="'Table of Contents'!A1" display="'Table of Contents'!A1" xr:uid="{32820890-0F80-4325-B27C-F49410FD8DFE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A94D8-1C6E-41AD-BAA5-D9A3DEC9DBD8}">
  <dimension ref="A1:C19"/>
  <sheetViews>
    <sheetView workbookViewId="0"/>
  </sheetViews>
  <sheetFormatPr defaultColWidth="9.1796875" defaultRowHeight="14.5" x14ac:dyDescent="0.35"/>
  <cols>
    <col min="1" max="1" width="5.54296875" style="2" customWidth="1"/>
    <col min="2" max="3" width="34.54296875" style="2" customWidth="1"/>
    <col min="4" max="16384" width="9.1796875" style="2"/>
  </cols>
  <sheetData>
    <row r="1" spans="1:3" x14ac:dyDescent="0.35">
      <c r="A1" s="5" t="s">
        <v>59</v>
      </c>
    </row>
    <row r="3" spans="1:3" ht="20" thickBot="1" x14ac:dyDescent="0.5">
      <c r="B3" s="1" t="s">
        <v>333</v>
      </c>
    </row>
    <row r="4" spans="1:3" ht="15" thickTop="1" x14ac:dyDescent="0.35"/>
    <row r="6" spans="1:3" ht="15.5" x14ac:dyDescent="0.35">
      <c r="B6" s="245" t="s">
        <v>334</v>
      </c>
      <c r="C6" s="247" t="s">
        <v>335</v>
      </c>
    </row>
    <row r="7" spans="1:3" ht="15.5" x14ac:dyDescent="0.35">
      <c r="B7" s="245" t="s">
        <v>336</v>
      </c>
      <c r="C7" s="247" t="s">
        <v>336</v>
      </c>
    </row>
    <row r="8" spans="1:3" ht="16" thickBot="1" x14ac:dyDescent="0.4">
      <c r="B8" s="246" t="s">
        <v>337</v>
      </c>
      <c r="C8" s="248" t="s">
        <v>337</v>
      </c>
    </row>
    <row r="9" spans="1:3" ht="15.5" thickTop="1" thickBot="1" x14ac:dyDescent="0.4">
      <c r="B9" s="249" t="s">
        <v>338</v>
      </c>
      <c r="C9" s="250" t="s">
        <v>339</v>
      </c>
    </row>
    <row r="10" spans="1:3" ht="15.5" thickTop="1" thickBot="1" x14ac:dyDescent="0.4">
      <c r="B10" s="249" t="s">
        <v>340</v>
      </c>
      <c r="C10" s="250" t="s">
        <v>341</v>
      </c>
    </row>
    <row r="11" spans="1:3" ht="15.5" thickTop="1" thickBot="1" x14ac:dyDescent="0.4">
      <c r="B11" s="249" t="s">
        <v>342</v>
      </c>
      <c r="C11" s="250" t="s">
        <v>343</v>
      </c>
    </row>
    <row r="12" spans="1:3" ht="15.5" thickTop="1" thickBot="1" x14ac:dyDescent="0.4">
      <c r="B12" s="249" t="s">
        <v>344</v>
      </c>
      <c r="C12" s="250" t="s">
        <v>345</v>
      </c>
    </row>
    <row r="13" spans="1:3" ht="15.5" thickTop="1" thickBot="1" x14ac:dyDescent="0.4">
      <c r="B13" s="249" t="s">
        <v>346</v>
      </c>
      <c r="C13" s="250" t="s">
        <v>347</v>
      </c>
    </row>
    <row r="14" spans="1:3" ht="15.5" thickTop="1" thickBot="1" x14ac:dyDescent="0.4">
      <c r="B14" s="249" t="s">
        <v>348</v>
      </c>
      <c r="C14" s="250" t="s">
        <v>349</v>
      </c>
    </row>
    <row r="15" spans="1:3" ht="15.5" thickTop="1" thickBot="1" x14ac:dyDescent="0.4">
      <c r="B15" s="249" t="s">
        <v>350</v>
      </c>
      <c r="C15" s="250" t="s">
        <v>351</v>
      </c>
    </row>
    <row r="16" spans="1:3" ht="15.5" thickTop="1" thickBot="1" x14ac:dyDescent="0.4">
      <c r="B16" s="249" t="s">
        <v>352</v>
      </c>
      <c r="C16" s="250" t="s">
        <v>353</v>
      </c>
    </row>
    <row r="17" spans="2:3" ht="15.5" thickTop="1" thickBot="1" x14ac:dyDescent="0.4">
      <c r="B17" s="249" t="s">
        <v>354</v>
      </c>
      <c r="C17" s="250" t="s">
        <v>355</v>
      </c>
    </row>
    <row r="18" spans="2:3" ht="15.5" thickTop="1" thickBot="1" x14ac:dyDescent="0.4">
      <c r="B18" s="249" t="s">
        <v>356</v>
      </c>
      <c r="C18" s="250" t="s">
        <v>357</v>
      </c>
    </row>
    <row r="19" spans="2:3" ht="15" thickTop="1" x14ac:dyDescent="0.35"/>
  </sheetData>
  <hyperlinks>
    <hyperlink ref="A1" location="'Table of Contents'!A1" display="'Table of Contents'!A1" xr:uid="{E479C5CA-BC13-4273-BFAE-3C21B3DF165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D4BAE-0062-42A9-AFAE-54C16DD6DF96}">
  <dimension ref="A1:B26"/>
  <sheetViews>
    <sheetView workbookViewId="0"/>
  </sheetViews>
  <sheetFormatPr defaultColWidth="9.1796875" defaultRowHeight="14.5" x14ac:dyDescent="0.35"/>
  <cols>
    <col min="1" max="1" width="9.1796875" style="2"/>
    <col min="2" max="2" width="9.1796875" style="2" customWidth="1"/>
    <col min="3" max="16384" width="9.1796875" style="2"/>
  </cols>
  <sheetData>
    <row r="1" spans="1:2" x14ac:dyDescent="0.35">
      <c r="A1" s="5" t="s">
        <v>59</v>
      </c>
    </row>
    <row r="3" spans="1:2" ht="20" thickBot="1" x14ac:dyDescent="0.5">
      <c r="A3" s="24" t="s">
        <v>60</v>
      </c>
    </row>
    <row r="4" spans="1:2" ht="15" thickTop="1" x14ac:dyDescent="0.35"/>
    <row r="5" spans="1:2" x14ac:dyDescent="0.35">
      <c r="A5" s="22" t="s">
        <v>61</v>
      </c>
      <c r="B5" s="22" t="s">
        <v>62</v>
      </c>
    </row>
    <row r="6" spans="1:2" x14ac:dyDescent="0.35">
      <c r="A6" s="22">
        <v>2010</v>
      </c>
      <c r="B6" s="23">
        <v>688</v>
      </c>
    </row>
    <row r="7" spans="1:2" x14ac:dyDescent="0.35">
      <c r="A7" s="22">
        <v>2011</v>
      </c>
      <c r="B7" s="23">
        <v>807</v>
      </c>
    </row>
    <row r="8" spans="1:2" x14ac:dyDescent="0.35">
      <c r="A8" s="22">
        <v>2012</v>
      </c>
      <c r="B8" s="23">
        <v>708</v>
      </c>
    </row>
    <row r="9" spans="1:2" x14ac:dyDescent="0.35">
      <c r="A9" s="22">
        <v>2013</v>
      </c>
      <c r="B9" s="23">
        <v>843</v>
      </c>
    </row>
    <row r="10" spans="1:2" x14ac:dyDescent="0.35">
      <c r="A10" s="22">
        <v>2014</v>
      </c>
      <c r="B10" s="23">
        <v>657</v>
      </c>
    </row>
    <row r="11" spans="1:2" x14ac:dyDescent="0.35">
      <c r="A11" s="22">
        <v>2015</v>
      </c>
      <c r="B11" s="23">
        <v>508</v>
      </c>
    </row>
    <row r="12" spans="1:2" x14ac:dyDescent="0.35">
      <c r="A12" s="22">
        <v>2016</v>
      </c>
      <c r="B12" s="23">
        <v>431</v>
      </c>
    </row>
    <row r="13" spans="1:2" x14ac:dyDescent="0.35">
      <c r="A13" s="22">
        <v>2017</v>
      </c>
      <c r="B13" s="23">
        <v>505</v>
      </c>
    </row>
    <row r="14" spans="1:2" x14ac:dyDescent="0.35">
      <c r="A14" s="22">
        <v>2018</v>
      </c>
      <c r="B14" s="23">
        <v>582</v>
      </c>
    </row>
    <row r="15" spans="1:2" x14ac:dyDescent="0.35">
      <c r="A15" s="22">
        <v>2019</v>
      </c>
      <c r="B15" s="23">
        <v>622</v>
      </c>
    </row>
    <row r="16" spans="1:2" x14ac:dyDescent="0.35">
      <c r="A16" s="22">
        <v>2020</v>
      </c>
      <c r="B16" s="23">
        <v>497</v>
      </c>
    </row>
    <row r="17" spans="1:2" x14ac:dyDescent="0.35">
      <c r="A17" s="22">
        <v>2021</v>
      </c>
      <c r="B17" s="23">
        <v>502</v>
      </c>
    </row>
    <row r="18" spans="1:2" x14ac:dyDescent="0.35">
      <c r="A18" s="22">
        <v>2022</v>
      </c>
      <c r="B18" s="23">
        <v>471</v>
      </c>
    </row>
    <row r="26" spans="1:2" x14ac:dyDescent="0.35">
      <c r="A26" s="176" t="s">
        <v>63</v>
      </c>
    </row>
  </sheetData>
  <hyperlinks>
    <hyperlink ref="A1" location="'Table of Contents'!A1" display="'Table of Contents'!A1" xr:uid="{E15E8B18-2230-4FB0-80AB-A1A70F60A1EB}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32C69-2378-4836-86FE-C56EA854A83A}">
  <dimension ref="A1:I28"/>
  <sheetViews>
    <sheetView topLeftCell="A16" workbookViewId="0">
      <selection activeCell="B28" sqref="B28"/>
    </sheetView>
  </sheetViews>
  <sheetFormatPr defaultColWidth="9.1796875" defaultRowHeight="14.5" x14ac:dyDescent="0.35"/>
  <cols>
    <col min="1" max="1" width="5.54296875" style="2" customWidth="1"/>
    <col min="2" max="2" width="20.54296875" style="2" customWidth="1"/>
    <col min="3" max="3" width="16.54296875" style="2" customWidth="1"/>
    <col min="4" max="8" width="14.54296875" style="2" customWidth="1"/>
    <col min="9" max="16384" width="9.1796875" style="2"/>
  </cols>
  <sheetData>
    <row r="1" spans="1:9" x14ac:dyDescent="0.35">
      <c r="A1" s="5" t="s">
        <v>59</v>
      </c>
    </row>
    <row r="3" spans="1:9" ht="20" thickBot="1" x14ac:dyDescent="0.5">
      <c r="B3" s="1" t="s">
        <v>46</v>
      </c>
    </row>
    <row r="4" spans="1:9" ht="15" thickTop="1" x14ac:dyDescent="0.35"/>
    <row r="5" spans="1:9" ht="17.5" thickBot="1" x14ac:dyDescent="0.45">
      <c r="B5" s="4" t="s">
        <v>358</v>
      </c>
    </row>
    <row r="6" spans="1:9" ht="15.5" thickTop="1" thickBot="1" x14ac:dyDescent="0.4"/>
    <row r="7" spans="1:9" ht="15.5" thickTop="1" thickBot="1" x14ac:dyDescent="0.4">
      <c r="B7" s="251" t="s">
        <v>359</v>
      </c>
      <c r="C7" s="252" t="s">
        <v>290</v>
      </c>
      <c r="D7" s="252" t="s">
        <v>291</v>
      </c>
      <c r="E7" s="252" t="s">
        <v>160</v>
      </c>
      <c r="F7" s="252" t="s">
        <v>293</v>
      </c>
      <c r="G7" s="252" t="s">
        <v>294</v>
      </c>
      <c r="H7" s="252" t="s">
        <v>169</v>
      </c>
      <c r="I7" s="253" t="s">
        <v>360</v>
      </c>
    </row>
    <row r="8" spans="1:9" ht="15.5" thickTop="1" thickBot="1" x14ac:dyDescent="0.4">
      <c r="B8" s="254" t="s">
        <v>361</v>
      </c>
      <c r="C8" s="255">
        <v>908</v>
      </c>
      <c r="D8" s="255">
        <v>80</v>
      </c>
      <c r="E8" s="255">
        <v>85</v>
      </c>
      <c r="F8" s="255">
        <v>54</v>
      </c>
      <c r="G8" s="255">
        <v>2</v>
      </c>
      <c r="H8" s="255">
        <v>3</v>
      </c>
      <c r="I8" s="256">
        <v>1132</v>
      </c>
    </row>
    <row r="9" spans="1:9" ht="15.5" thickTop="1" thickBot="1" x14ac:dyDescent="0.4">
      <c r="B9" s="254" t="s">
        <v>362</v>
      </c>
      <c r="C9" s="255">
        <v>7</v>
      </c>
      <c r="D9" s="255">
        <v>118</v>
      </c>
      <c r="E9" s="255">
        <v>11</v>
      </c>
      <c r="F9" s="255">
        <v>43</v>
      </c>
      <c r="G9" s="255">
        <v>2</v>
      </c>
      <c r="H9" s="255">
        <v>12</v>
      </c>
      <c r="I9" s="256">
        <v>193</v>
      </c>
    </row>
    <row r="10" spans="1:9" ht="15.5" thickTop="1" thickBot="1" x14ac:dyDescent="0.4">
      <c r="B10" s="254" t="s">
        <v>363</v>
      </c>
      <c r="C10" s="255">
        <v>83</v>
      </c>
      <c r="D10" s="255">
        <v>31</v>
      </c>
      <c r="E10" s="255">
        <v>10</v>
      </c>
      <c r="F10" s="255">
        <v>15</v>
      </c>
      <c r="G10" s="255">
        <v>5</v>
      </c>
      <c r="H10" s="255">
        <v>1</v>
      </c>
      <c r="I10" s="256">
        <v>145</v>
      </c>
    </row>
    <row r="11" spans="1:9" ht="15.5" thickTop="1" thickBot="1" x14ac:dyDescent="0.4">
      <c r="B11" s="254" t="s">
        <v>364</v>
      </c>
      <c r="C11" s="255">
        <v>1</v>
      </c>
      <c r="D11" s="255">
        <v>21</v>
      </c>
      <c r="E11" s="255">
        <v>97</v>
      </c>
      <c r="F11" s="255">
        <v>7</v>
      </c>
      <c r="G11" s="255" t="s">
        <v>365</v>
      </c>
      <c r="H11" s="257" t="s">
        <v>365</v>
      </c>
      <c r="I11" s="256">
        <v>126</v>
      </c>
    </row>
    <row r="12" spans="1:9" ht="15.5" thickTop="1" thickBot="1" x14ac:dyDescent="0.4">
      <c r="B12" s="258" t="s">
        <v>366</v>
      </c>
      <c r="C12" s="259">
        <v>999</v>
      </c>
      <c r="D12" s="259">
        <v>250</v>
      </c>
      <c r="E12" s="259">
        <v>203</v>
      </c>
      <c r="F12" s="259">
        <v>119</v>
      </c>
      <c r="G12" s="259">
        <v>9</v>
      </c>
      <c r="H12" s="259">
        <v>16</v>
      </c>
      <c r="I12" s="260">
        <v>1596</v>
      </c>
    </row>
    <row r="13" spans="1:9" ht="15" thickTop="1" x14ac:dyDescent="0.35"/>
    <row r="14" spans="1:9" x14ac:dyDescent="0.35">
      <c r="B14" s="176" t="s">
        <v>367</v>
      </c>
    </row>
    <row r="16" spans="1:9" ht="17.5" thickBot="1" x14ac:dyDescent="0.4">
      <c r="B16" s="261" t="s">
        <v>368</v>
      </c>
    </row>
    <row r="17" spans="2:3" ht="15.5" thickTop="1" thickBot="1" x14ac:dyDescent="0.4"/>
    <row r="18" spans="2:3" ht="30" thickTop="1" thickBot="1" x14ac:dyDescent="0.4">
      <c r="B18" s="262" t="s">
        <v>286</v>
      </c>
      <c r="C18" s="265" t="s">
        <v>369</v>
      </c>
    </row>
    <row r="19" spans="2:3" ht="15.5" thickTop="1" thickBot="1" x14ac:dyDescent="0.4">
      <c r="B19" s="254" t="s">
        <v>160</v>
      </c>
      <c r="C19" s="263">
        <v>23</v>
      </c>
    </row>
    <row r="20" spans="2:3" ht="15.5" thickTop="1" thickBot="1" x14ac:dyDescent="0.4">
      <c r="B20" s="254" t="s">
        <v>290</v>
      </c>
      <c r="C20" s="263">
        <v>14</v>
      </c>
    </row>
    <row r="21" spans="2:3" ht="15.5" thickTop="1" thickBot="1" x14ac:dyDescent="0.4">
      <c r="B21" s="254" t="s">
        <v>370</v>
      </c>
      <c r="C21" s="263">
        <v>13</v>
      </c>
    </row>
    <row r="22" spans="2:3" ht="15.5" thickTop="1" thickBot="1" x14ac:dyDescent="0.4">
      <c r="B22" s="254" t="s">
        <v>291</v>
      </c>
      <c r="C22" s="263">
        <v>10</v>
      </c>
    </row>
    <row r="23" spans="2:3" ht="15.5" thickTop="1" thickBot="1" x14ac:dyDescent="0.4">
      <c r="B23" s="254" t="s">
        <v>169</v>
      </c>
      <c r="C23" s="263">
        <v>7</v>
      </c>
    </row>
    <row r="24" spans="2:3" ht="15.5" thickTop="1" thickBot="1" x14ac:dyDescent="0.4">
      <c r="B24" s="254" t="s">
        <v>95</v>
      </c>
      <c r="C24" s="263">
        <v>6</v>
      </c>
    </row>
    <row r="25" spans="2:3" ht="15.5" thickTop="1" thickBot="1" x14ac:dyDescent="0.4">
      <c r="B25" s="254" t="s">
        <v>294</v>
      </c>
      <c r="C25" s="263">
        <v>1</v>
      </c>
    </row>
    <row r="26" spans="2:3" ht="15.5" thickTop="1" thickBot="1" x14ac:dyDescent="0.4">
      <c r="B26" s="258" t="s">
        <v>371</v>
      </c>
      <c r="C26" s="264">
        <v>74</v>
      </c>
    </row>
    <row r="27" spans="2:3" ht="15" thickTop="1" x14ac:dyDescent="0.35"/>
    <row r="28" spans="2:3" x14ac:dyDescent="0.35">
      <c r="B28" s="176" t="s">
        <v>372</v>
      </c>
    </row>
  </sheetData>
  <hyperlinks>
    <hyperlink ref="A1" location="'Table of Contents'!A1" display="'Table of Contents'!A1" xr:uid="{D35818BA-7267-4BA5-94AE-2125470CE065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CD3BE-90E7-4655-B851-252BF803F82B}">
  <dimension ref="A1:C25"/>
  <sheetViews>
    <sheetView workbookViewId="0"/>
  </sheetViews>
  <sheetFormatPr defaultColWidth="9.1796875" defaultRowHeight="14.5" x14ac:dyDescent="0.35"/>
  <cols>
    <col min="1" max="1" width="5.54296875" style="2" customWidth="1"/>
    <col min="2" max="2" width="44" style="2" customWidth="1"/>
    <col min="3" max="3" width="12.26953125" style="2" customWidth="1"/>
    <col min="4" max="8" width="14.54296875" style="2" customWidth="1"/>
    <col min="9" max="16384" width="9.1796875" style="2"/>
  </cols>
  <sheetData>
    <row r="1" spans="1:3" x14ac:dyDescent="0.35">
      <c r="A1" s="5" t="s">
        <v>59</v>
      </c>
    </row>
    <row r="3" spans="1:3" ht="20" thickBot="1" x14ac:dyDescent="0.5">
      <c r="B3" s="1" t="s">
        <v>50</v>
      </c>
    </row>
    <row r="4" spans="1:3" ht="15" thickTop="1" x14ac:dyDescent="0.35"/>
    <row r="5" spans="1:3" ht="15.5" x14ac:dyDescent="0.35">
      <c r="B5" s="266" t="s">
        <v>373</v>
      </c>
      <c r="C5" s="268" t="s">
        <v>374</v>
      </c>
    </row>
    <row r="6" spans="1:3" ht="15.5" x14ac:dyDescent="0.35">
      <c r="B6" s="267" t="s">
        <v>375</v>
      </c>
      <c r="C6" s="267">
        <v>17</v>
      </c>
    </row>
    <row r="7" spans="1:3" ht="15.5" x14ac:dyDescent="0.35">
      <c r="B7" s="267" t="s">
        <v>376</v>
      </c>
      <c r="C7" s="267">
        <v>12</v>
      </c>
    </row>
    <row r="8" spans="1:3" ht="15.5" x14ac:dyDescent="0.35">
      <c r="B8" s="267" t="s">
        <v>377</v>
      </c>
      <c r="C8" s="267">
        <v>10</v>
      </c>
    </row>
    <row r="9" spans="1:3" ht="15.5" x14ac:dyDescent="0.35">
      <c r="B9" s="267" t="s">
        <v>123</v>
      </c>
      <c r="C9" s="267">
        <v>7</v>
      </c>
    </row>
    <row r="10" spans="1:3" ht="15.5" x14ac:dyDescent="0.35">
      <c r="B10" s="267" t="s">
        <v>378</v>
      </c>
      <c r="C10" s="267">
        <v>7</v>
      </c>
    </row>
    <row r="11" spans="1:3" ht="15.5" x14ac:dyDescent="0.35">
      <c r="B11" s="267" t="s">
        <v>379</v>
      </c>
      <c r="C11" s="267">
        <v>5</v>
      </c>
    </row>
    <row r="12" spans="1:3" ht="15.5" x14ac:dyDescent="0.35">
      <c r="B12" s="267" t="s">
        <v>380</v>
      </c>
      <c r="C12" s="267">
        <v>5</v>
      </c>
    </row>
    <row r="13" spans="1:3" ht="15.5" x14ac:dyDescent="0.35">
      <c r="B13" s="267" t="s">
        <v>381</v>
      </c>
      <c r="C13" s="267">
        <v>3</v>
      </c>
    </row>
    <row r="14" spans="1:3" ht="15.5" x14ac:dyDescent="0.35">
      <c r="B14" s="267" t="s">
        <v>382</v>
      </c>
      <c r="C14" s="267">
        <v>3</v>
      </c>
    </row>
    <row r="15" spans="1:3" ht="15.5" x14ac:dyDescent="0.35">
      <c r="B15" s="267" t="s">
        <v>383</v>
      </c>
      <c r="C15" s="267">
        <v>3</v>
      </c>
    </row>
    <row r="16" spans="1:3" ht="15.5" x14ac:dyDescent="0.35">
      <c r="B16" s="267" t="s">
        <v>384</v>
      </c>
      <c r="C16" s="267">
        <v>3</v>
      </c>
    </row>
    <row r="17" spans="2:3" ht="15.5" x14ac:dyDescent="0.35">
      <c r="B17" s="267" t="s">
        <v>385</v>
      </c>
      <c r="C17" s="267">
        <v>3</v>
      </c>
    </row>
    <row r="18" spans="2:3" ht="15.5" x14ac:dyDescent="0.35">
      <c r="B18" s="267" t="s">
        <v>386</v>
      </c>
      <c r="C18" s="267">
        <v>1</v>
      </c>
    </row>
    <row r="19" spans="2:3" ht="15.5" x14ac:dyDescent="0.35">
      <c r="B19" s="267" t="s">
        <v>387</v>
      </c>
      <c r="C19" s="267">
        <v>1</v>
      </c>
    </row>
    <row r="20" spans="2:3" ht="15.5" x14ac:dyDescent="0.35">
      <c r="B20" s="267" t="s">
        <v>113</v>
      </c>
      <c r="C20" s="267">
        <v>1</v>
      </c>
    </row>
    <row r="21" spans="2:3" ht="15.5" x14ac:dyDescent="0.35">
      <c r="B21" s="267" t="s">
        <v>388</v>
      </c>
      <c r="C21" s="267">
        <v>1</v>
      </c>
    </row>
    <row r="22" spans="2:3" ht="15.5" x14ac:dyDescent="0.35">
      <c r="B22" s="267" t="s">
        <v>389</v>
      </c>
      <c r="C22" s="267">
        <v>1</v>
      </c>
    </row>
    <row r="23" spans="2:3" ht="15.5" x14ac:dyDescent="0.35">
      <c r="B23" s="267" t="s">
        <v>390</v>
      </c>
      <c r="C23" s="267">
        <v>1</v>
      </c>
    </row>
    <row r="24" spans="2:3" ht="15.5" x14ac:dyDescent="0.35">
      <c r="B24" s="267" t="s">
        <v>391</v>
      </c>
      <c r="C24" s="267">
        <v>1</v>
      </c>
    </row>
    <row r="25" spans="2:3" ht="15.5" x14ac:dyDescent="0.35">
      <c r="B25" s="267" t="s">
        <v>392</v>
      </c>
      <c r="C25" s="267">
        <v>1</v>
      </c>
    </row>
  </sheetData>
  <hyperlinks>
    <hyperlink ref="A1" location="'Table of Contents'!A1" display="'Table of Contents'!A1" xr:uid="{C39F409D-D0F4-4F69-8FAA-4F858208FEE0}"/>
  </hyperlink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E56A4-C9AF-441D-AEB6-DBCF5C256AF0}">
  <dimension ref="B1:J126"/>
  <sheetViews>
    <sheetView topLeftCell="A52" workbookViewId="0">
      <selection activeCell="B1" sqref="B1"/>
    </sheetView>
  </sheetViews>
  <sheetFormatPr defaultColWidth="9.1796875" defaultRowHeight="14.5" x14ac:dyDescent="0.35"/>
  <cols>
    <col min="1" max="1" width="3.54296875" style="2" customWidth="1"/>
    <col min="2" max="2" width="42.1796875" style="8" customWidth="1"/>
    <col min="3" max="3" width="19.54296875" style="2" customWidth="1"/>
    <col min="4" max="4" width="12.7265625" style="2" bestFit="1" customWidth="1"/>
    <col min="5" max="5" width="24" style="2" bestFit="1" customWidth="1"/>
    <col min="6" max="6" width="32.26953125" style="2" bestFit="1" customWidth="1"/>
    <col min="7" max="7" width="12.7265625" style="2" bestFit="1" customWidth="1"/>
    <col min="8" max="8" width="18.26953125" style="2" bestFit="1" customWidth="1"/>
    <col min="9" max="9" width="17.26953125" style="2" bestFit="1" customWidth="1"/>
    <col min="10" max="10" width="25.54296875" style="2" bestFit="1" customWidth="1"/>
    <col min="11" max="16384" width="9.1796875" style="2"/>
  </cols>
  <sheetData>
    <row r="1" spans="2:6" x14ac:dyDescent="0.35">
      <c r="B1" s="6" t="s">
        <v>59</v>
      </c>
    </row>
    <row r="2" spans="2:6" x14ac:dyDescent="0.35">
      <c r="B2" s="6"/>
    </row>
    <row r="3" spans="2:6" x14ac:dyDescent="0.35">
      <c r="B3" s="6"/>
    </row>
    <row r="4" spans="2:6" ht="20" thickBot="1" x14ac:dyDescent="0.5">
      <c r="B4" s="240" t="s">
        <v>54</v>
      </c>
    </row>
    <row r="5" spans="2:6" ht="15" thickTop="1" x14ac:dyDescent="0.35">
      <c r="B5" s="6"/>
    </row>
    <row r="6" spans="2:6" ht="17.5" thickBot="1" x14ac:dyDescent="0.45">
      <c r="B6" s="13" t="s">
        <v>393</v>
      </c>
    </row>
    <row r="7" spans="2:6" ht="15" customHeight="1" thickTop="1" x14ac:dyDescent="0.35">
      <c r="B7" s="16" t="s">
        <v>394</v>
      </c>
      <c r="C7" s="11"/>
      <c r="D7" s="11"/>
      <c r="E7" s="11"/>
      <c r="F7" s="11"/>
    </row>
    <row r="8" spans="2:6" x14ac:dyDescent="0.35">
      <c r="B8" s="10" t="s">
        <v>395</v>
      </c>
      <c r="C8" s="9"/>
      <c r="D8" s="9"/>
      <c r="E8" s="9"/>
      <c r="F8" s="9"/>
    </row>
    <row r="9" spans="2:6" x14ac:dyDescent="0.35">
      <c r="B9" s="10" t="s">
        <v>396</v>
      </c>
      <c r="C9" s="9"/>
      <c r="D9" s="9"/>
      <c r="E9" s="9"/>
      <c r="F9" s="9"/>
    </row>
    <row r="10" spans="2:6" x14ac:dyDescent="0.35">
      <c r="B10" s="9" t="s">
        <v>397</v>
      </c>
      <c r="C10" s="9"/>
      <c r="D10" s="9"/>
      <c r="E10" s="9"/>
      <c r="F10" s="9"/>
    </row>
    <row r="11" spans="2:6" x14ac:dyDescent="0.35">
      <c r="B11" s="9" t="s">
        <v>398</v>
      </c>
      <c r="C11" s="9"/>
      <c r="D11" s="9"/>
      <c r="E11" s="9"/>
      <c r="F11" s="9"/>
    </row>
    <row r="13" spans="2:6" ht="17.5" thickBot="1" x14ac:dyDescent="0.45">
      <c r="B13" s="12" t="s">
        <v>399</v>
      </c>
    </row>
    <row r="14" spans="2:6" ht="15" thickTop="1" x14ac:dyDescent="0.35">
      <c r="B14" s="14" t="s">
        <v>400</v>
      </c>
      <c r="C14" s="14" t="s">
        <v>401</v>
      </c>
      <c r="D14" s="14" t="s">
        <v>402</v>
      </c>
    </row>
    <row r="15" spans="2:6" x14ac:dyDescent="0.35">
      <c r="B15" t="s">
        <v>403</v>
      </c>
      <c r="C15">
        <v>2509</v>
      </c>
      <c r="D15">
        <v>670</v>
      </c>
    </row>
    <row r="16" spans="2:6" x14ac:dyDescent="0.35">
      <c r="B16" t="s">
        <v>404</v>
      </c>
      <c r="C16" s="15">
        <v>185.037098103875</v>
      </c>
      <c r="D16">
        <v>670</v>
      </c>
    </row>
    <row r="17" spans="2:10" x14ac:dyDescent="0.35">
      <c r="B17" t="s">
        <v>405</v>
      </c>
      <c r="C17" s="15">
        <v>213.35814202324701</v>
      </c>
      <c r="D17">
        <v>670</v>
      </c>
    </row>
    <row r="18" spans="2:10" x14ac:dyDescent="0.35">
      <c r="B18" t="s">
        <v>406</v>
      </c>
      <c r="C18" s="15">
        <v>213.37222728783601</v>
      </c>
      <c r="D18">
        <v>670</v>
      </c>
    </row>
    <row r="19" spans="2:10" x14ac:dyDescent="0.35">
      <c r="B19" s="2"/>
    </row>
    <row r="20" spans="2:10" ht="17.5" thickBot="1" x14ac:dyDescent="0.45">
      <c r="B20" s="4" t="s">
        <v>407</v>
      </c>
    </row>
    <row r="21" spans="2:10" ht="15" thickTop="1" x14ac:dyDescent="0.35">
      <c r="B21" t="s">
        <v>408</v>
      </c>
      <c r="C21" t="s">
        <v>404</v>
      </c>
      <c r="D21" t="s">
        <v>405</v>
      </c>
      <c r="E21" t="s">
        <v>406</v>
      </c>
    </row>
    <row r="22" spans="2:10" x14ac:dyDescent="0.35">
      <c r="B22" t="s">
        <v>409</v>
      </c>
      <c r="C22">
        <v>93</v>
      </c>
      <c r="D22">
        <v>93</v>
      </c>
      <c r="E22">
        <v>93</v>
      </c>
    </row>
    <row r="23" spans="2:10" x14ac:dyDescent="0.35">
      <c r="B23" t="s">
        <v>410</v>
      </c>
      <c r="C23">
        <v>2</v>
      </c>
      <c r="D23">
        <v>2</v>
      </c>
      <c r="E23">
        <v>2</v>
      </c>
    </row>
    <row r="25" spans="2:10" ht="17.5" thickBot="1" x14ac:dyDescent="0.45">
      <c r="B25" s="12" t="s">
        <v>54</v>
      </c>
    </row>
    <row r="26" spans="2:10" ht="15" thickTop="1" x14ac:dyDescent="0.35">
      <c r="B26" s="7" t="s">
        <v>207</v>
      </c>
      <c r="C26" t="s">
        <v>411</v>
      </c>
      <c r="D26" t="s">
        <v>412</v>
      </c>
      <c r="E26" t="s">
        <v>413</v>
      </c>
      <c r="F26" t="s">
        <v>414</v>
      </c>
      <c r="G26" t="s">
        <v>415</v>
      </c>
      <c r="H26" t="s">
        <v>416</v>
      </c>
      <c r="I26" t="s">
        <v>417</v>
      </c>
      <c r="J26" t="s">
        <v>418</v>
      </c>
    </row>
    <row r="27" spans="2:10" x14ac:dyDescent="0.35">
      <c r="B27" s="7" t="s">
        <v>419</v>
      </c>
      <c r="C27" t="s">
        <v>420</v>
      </c>
      <c r="D27">
        <v>3.5659401003162998E-2</v>
      </c>
      <c r="E27">
        <v>2.6081595879041799E-3</v>
      </c>
      <c r="F27" t="s">
        <v>409</v>
      </c>
      <c r="G27">
        <v>-1.02989094173353E-3</v>
      </c>
      <c r="H27" t="s">
        <v>409</v>
      </c>
      <c r="I27">
        <v>7.9237082325423901E-4</v>
      </c>
      <c r="J27" t="s">
        <v>409</v>
      </c>
    </row>
    <row r="28" spans="2:10" x14ac:dyDescent="0.35">
      <c r="B28" s="7" t="s">
        <v>421</v>
      </c>
      <c r="C28" t="s">
        <v>422</v>
      </c>
      <c r="D28">
        <v>9.4043532834036693E-3</v>
      </c>
      <c r="E28">
        <v>-2.8358208955223899E-2</v>
      </c>
      <c r="F28" t="s">
        <v>409</v>
      </c>
      <c r="G28">
        <v>-3.2316929318617502E-2</v>
      </c>
      <c r="H28" t="s">
        <v>409</v>
      </c>
      <c r="I28">
        <v>-3.3226666347757401E-2</v>
      </c>
      <c r="J28" t="s">
        <v>409</v>
      </c>
    </row>
    <row r="29" spans="2:10" x14ac:dyDescent="0.35">
      <c r="B29" s="7" t="s">
        <v>423</v>
      </c>
      <c r="C29" t="s">
        <v>422</v>
      </c>
      <c r="D29">
        <v>6.0096488462430799E-2</v>
      </c>
      <c r="E29">
        <v>-1.9402985074626899E-2</v>
      </c>
      <c r="F29" t="s">
        <v>409</v>
      </c>
      <c r="G29">
        <v>-1.4178882455469201E-2</v>
      </c>
      <c r="H29" t="s">
        <v>409</v>
      </c>
      <c r="I29">
        <v>-1.20644545947727E-2</v>
      </c>
      <c r="J29" t="s">
        <v>409</v>
      </c>
    </row>
    <row r="30" spans="2:10" x14ac:dyDescent="0.35">
      <c r="B30" s="7" t="s">
        <v>424</v>
      </c>
      <c r="C30" t="s">
        <v>422</v>
      </c>
      <c r="D30">
        <v>-1.17701647204393E-2</v>
      </c>
      <c r="E30">
        <v>-2.0895522388059699E-2</v>
      </c>
      <c r="F30" t="s">
        <v>409</v>
      </c>
      <c r="G30">
        <v>-2.37555820040443E-2</v>
      </c>
      <c r="H30" t="s">
        <v>409</v>
      </c>
      <c r="I30">
        <v>-2.37555820040443E-2</v>
      </c>
      <c r="J30" t="s">
        <v>409</v>
      </c>
    </row>
    <row r="31" spans="2:10" x14ac:dyDescent="0.35">
      <c r="B31" s="7" t="s">
        <v>425</v>
      </c>
      <c r="C31" t="s">
        <v>422</v>
      </c>
      <c r="D31">
        <v>-9.5471228948918307E-3</v>
      </c>
      <c r="E31">
        <v>1.9402985074626899E-2</v>
      </c>
      <c r="F31" t="s">
        <v>409</v>
      </c>
      <c r="G31">
        <v>1.2584744715989299E-2</v>
      </c>
      <c r="H31" t="s">
        <v>409</v>
      </c>
      <c r="I31">
        <v>1.2584744715989299E-2</v>
      </c>
      <c r="J31" t="s">
        <v>409</v>
      </c>
    </row>
    <row r="32" spans="2:10" x14ac:dyDescent="0.35">
      <c r="B32" s="7" t="s">
        <v>426</v>
      </c>
      <c r="C32" t="s">
        <v>422</v>
      </c>
      <c r="D32">
        <v>9.3395120848527795E-5</v>
      </c>
      <c r="E32">
        <v>-2.9850746268656699E-3</v>
      </c>
      <c r="F32" t="s">
        <v>409</v>
      </c>
      <c r="G32">
        <v>-3.1923714759535698E-3</v>
      </c>
      <c r="H32" t="s">
        <v>409</v>
      </c>
      <c r="I32">
        <v>-3.1923714759535698E-3</v>
      </c>
      <c r="J32" t="s">
        <v>409</v>
      </c>
    </row>
    <row r="33" spans="2:10" x14ac:dyDescent="0.35">
      <c r="B33" s="7" t="s">
        <v>427</v>
      </c>
      <c r="C33" t="s">
        <v>422</v>
      </c>
      <c r="D33">
        <v>-6.0201186177522101E-4</v>
      </c>
      <c r="E33">
        <v>-8.9552238805970207E-3</v>
      </c>
      <c r="F33" t="s">
        <v>409</v>
      </c>
      <c r="G33">
        <v>-7.3046558695506096E-3</v>
      </c>
      <c r="H33" t="s">
        <v>409</v>
      </c>
      <c r="I33">
        <v>-7.3046558695506096E-3</v>
      </c>
      <c r="J33" t="s">
        <v>409</v>
      </c>
    </row>
    <row r="34" spans="2:10" ht="29" x14ac:dyDescent="0.35">
      <c r="B34" s="7" t="s">
        <v>428</v>
      </c>
      <c r="C34" t="s">
        <v>422</v>
      </c>
      <c r="D34">
        <v>-1.4407833292683599E-3</v>
      </c>
      <c r="E34">
        <v>-1.64179104477612E-2</v>
      </c>
      <c r="F34" t="s">
        <v>409</v>
      </c>
      <c r="G34">
        <v>-2.33539300957923E-2</v>
      </c>
      <c r="H34" t="s">
        <v>409</v>
      </c>
      <c r="I34">
        <v>-2.3768523793968099E-2</v>
      </c>
      <c r="J34" t="s">
        <v>409</v>
      </c>
    </row>
    <row r="35" spans="2:10" ht="43.5" x14ac:dyDescent="0.35">
      <c r="B35" s="7" t="s">
        <v>429</v>
      </c>
      <c r="C35" t="s">
        <v>422</v>
      </c>
      <c r="D35">
        <v>5.7160193452823603E-2</v>
      </c>
      <c r="E35">
        <v>-3.7313432835820899E-2</v>
      </c>
      <c r="F35" t="s">
        <v>409</v>
      </c>
      <c r="G35">
        <v>-4.63627681491489E-2</v>
      </c>
      <c r="H35" t="s">
        <v>409</v>
      </c>
      <c r="I35">
        <v>-4.8676200984969803E-2</v>
      </c>
      <c r="J35" t="s">
        <v>409</v>
      </c>
    </row>
    <row r="36" spans="2:10" x14ac:dyDescent="0.35">
      <c r="B36" s="7" t="s">
        <v>430</v>
      </c>
      <c r="C36" t="s">
        <v>422</v>
      </c>
      <c r="D36">
        <v>1.37130211834411E-2</v>
      </c>
      <c r="E36">
        <v>-1.1940298507462701E-2</v>
      </c>
      <c r="F36" t="s">
        <v>409</v>
      </c>
      <c r="G36">
        <v>-1.1570236297808701E-2</v>
      </c>
      <c r="H36" t="s">
        <v>409</v>
      </c>
      <c r="I36">
        <v>-1.1570236297808701E-2</v>
      </c>
      <c r="J36" t="s">
        <v>409</v>
      </c>
    </row>
    <row r="37" spans="2:10" ht="29" x14ac:dyDescent="0.35">
      <c r="B37" s="7" t="s">
        <v>431</v>
      </c>
      <c r="C37" t="s">
        <v>422</v>
      </c>
      <c r="D37">
        <v>-2.4931143406126E-3</v>
      </c>
      <c r="E37">
        <v>1.49253731343284E-3</v>
      </c>
      <c r="F37" t="s">
        <v>409</v>
      </c>
      <c r="G37">
        <v>1.32150245115708E-3</v>
      </c>
      <c r="H37" t="s">
        <v>409</v>
      </c>
      <c r="I37">
        <v>1.32150245115708E-3</v>
      </c>
      <c r="J37" t="s">
        <v>409</v>
      </c>
    </row>
    <row r="38" spans="2:10" x14ac:dyDescent="0.35">
      <c r="B38" s="7" t="s">
        <v>432</v>
      </c>
      <c r="C38" t="s">
        <v>422</v>
      </c>
      <c r="D38">
        <v>0.111155065644278</v>
      </c>
      <c r="E38">
        <v>2.6865671641791E-2</v>
      </c>
      <c r="F38" t="s">
        <v>409</v>
      </c>
      <c r="G38">
        <v>4.0408156646769999E-2</v>
      </c>
      <c r="H38" t="s">
        <v>409</v>
      </c>
      <c r="I38">
        <v>4.0283778537317301E-2</v>
      </c>
      <c r="J38" t="s">
        <v>409</v>
      </c>
    </row>
    <row r="39" spans="2:10" ht="29" x14ac:dyDescent="0.35">
      <c r="B39" s="7" t="s">
        <v>433</v>
      </c>
      <c r="C39" t="s">
        <v>422</v>
      </c>
      <c r="D39">
        <v>-2.8779974182495398E-3</v>
      </c>
      <c r="E39">
        <v>-3.8805970149253702E-2</v>
      </c>
      <c r="F39" t="s">
        <v>409</v>
      </c>
      <c r="G39">
        <v>-3.0225021732191298E-2</v>
      </c>
      <c r="H39" t="s">
        <v>409</v>
      </c>
      <c r="I39">
        <v>-2.73287886120776E-2</v>
      </c>
      <c r="J39" t="s">
        <v>409</v>
      </c>
    </row>
    <row r="40" spans="2:10" ht="29" x14ac:dyDescent="0.35">
      <c r="B40" s="7" t="s">
        <v>434</v>
      </c>
      <c r="C40" t="s">
        <v>422</v>
      </c>
      <c r="D40">
        <v>-7.50432770384824E-3</v>
      </c>
      <c r="E40">
        <v>1.49253731343283E-3</v>
      </c>
      <c r="F40" t="s">
        <v>409</v>
      </c>
      <c r="G40">
        <v>9.5384634885129296E-4</v>
      </c>
      <c r="H40" t="s">
        <v>409</v>
      </c>
      <c r="I40">
        <v>9.5384634885129296E-4</v>
      </c>
      <c r="J40" t="s">
        <v>409</v>
      </c>
    </row>
    <row r="41" spans="2:10" ht="29" x14ac:dyDescent="0.35">
      <c r="B41" s="7" t="s">
        <v>435</v>
      </c>
      <c r="C41" t="s">
        <v>422</v>
      </c>
      <c r="D41">
        <v>9.7356977567324803E-3</v>
      </c>
      <c r="E41">
        <v>8.9552238805970207E-3</v>
      </c>
      <c r="F41" t="s">
        <v>409</v>
      </c>
      <c r="G41">
        <v>4.4789649416795696E-3</v>
      </c>
      <c r="H41" t="s">
        <v>409</v>
      </c>
      <c r="I41">
        <v>4.4789649416795696E-3</v>
      </c>
      <c r="J41" t="s">
        <v>409</v>
      </c>
    </row>
    <row r="42" spans="2:10" ht="29" x14ac:dyDescent="0.35">
      <c r="B42" s="7" t="s">
        <v>436</v>
      </c>
      <c r="C42" t="s">
        <v>422</v>
      </c>
      <c r="D42">
        <v>2.3909150937223001E-2</v>
      </c>
      <c r="E42">
        <v>2.68656716417911E-2</v>
      </c>
      <c r="F42" t="s">
        <v>409</v>
      </c>
      <c r="G42">
        <v>3.5291818213591099E-2</v>
      </c>
      <c r="H42" t="s">
        <v>409</v>
      </c>
      <c r="I42">
        <v>3.7116030485564597E-2</v>
      </c>
      <c r="J42" t="s">
        <v>409</v>
      </c>
    </row>
    <row r="43" spans="2:10" ht="29" x14ac:dyDescent="0.35">
      <c r="B43" s="7" t="s">
        <v>437</v>
      </c>
      <c r="C43" t="s">
        <v>422</v>
      </c>
      <c r="D43">
        <v>-1.6275735709654199E-3</v>
      </c>
      <c r="E43">
        <v>-5.9701492537313399E-3</v>
      </c>
      <c r="F43" t="s">
        <v>409</v>
      </c>
      <c r="G43">
        <v>-9.3996501379874798E-3</v>
      </c>
      <c r="H43" t="s">
        <v>409</v>
      </c>
      <c r="I43">
        <v>-9.3996501379874798E-3</v>
      </c>
      <c r="J43" t="s">
        <v>409</v>
      </c>
    </row>
    <row r="44" spans="2:10" ht="29" x14ac:dyDescent="0.35">
      <c r="B44" s="7" t="s">
        <v>438</v>
      </c>
      <c r="C44" t="s">
        <v>422</v>
      </c>
      <c r="D44">
        <v>-1.5942606616181701E-3</v>
      </c>
      <c r="E44">
        <v>0</v>
      </c>
      <c r="F44" t="s">
        <v>409</v>
      </c>
      <c r="G44">
        <v>-8.2918739635157504E-5</v>
      </c>
      <c r="H44" t="s">
        <v>409</v>
      </c>
      <c r="I44">
        <v>-8.2918739635157504E-5</v>
      </c>
      <c r="J44" t="s">
        <v>409</v>
      </c>
    </row>
    <row r="45" spans="2:10" ht="29" x14ac:dyDescent="0.35">
      <c r="B45" s="7" t="s">
        <v>439</v>
      </c>
      <c r="C45" t="s">
        <v>422</v>
      </c>
      <c r="D45">
        <v>4.3592321374395504E-3</v>
      </c>
      <c r="E45">
        <v>7.4626865671641798E-3</v>
      </c>
      <c r="F45" t="s">
        <v>409</v>
      </c>
      <c r="G45">
        <v>5.1412138039421103E-3</v>
      </c>
      <c r="H45" t="s">
        <v>409</v>
      </c>
      <c r="I45">
        <v>5.1412138039421103E-3</v>
      </c>
      <c r="J45" t="s">
        <v>409</v>
      </c>
    </row>
    <row r="46" spans="2:10" x14ac:dyDescent="0.35">
      <c r="B46" s="7" t="s">
        <v>440</v>
      </c>
      <c r="C46" t="s">
        <v>422</v>
      </c>
      <c r="D46">
        <v>-3.1885213232363502E-3</v>
      </c>
      <c r="E46">
        <v>0</v>
      </c>
      <c r="F46" t="s">
        <v>409</v>
      </c>
      <c r="G46">
        <v>-1.6583747927031501E-4</v>
      </c>
      <c r="H46" t="s">
        <v>409</v>
      </c>
      <c r="I46">
        <v>-1.6583747927031501E-4</v>
      </c>
      <c r="J46" t="s">
        <v>409</v>
      </c>
    </row>
    <row r="47" spans="2:10" ht="29" x14ac:dyDescent="0.35">
      <c r="B47" s="7" t="s">
        <v>441</v>
      </c>
      <c r="C47" t="s">
        <v>422</v>
      </c>
      <c r="D47">
        <v>1.49253731343284E-3</v>
      </c>
      <c r="E47">
        <v>1.49253731343284E-3</v>
      </c>
      <c r="F47" t="s">
        <v>409</v>
      </c>
      <c r="G47">
        <v>1.49253731343284E-3</v>
      </c>
      <c r="H47" t="s">
        <v>409</v>
      </c>
      <c r="I47">
        <v>1.49253731343284E-3</v>
      </c>
      <c r="J47" t="s">
        <v>409</v>
      </c>
    </row>
    <row r="48" spans="2:10" ht="58" x14ac:dyDescent="0.35">
      <c r="B48" s="7" t="s">
        <v>442</v>
      </c>
      <c r="C48" t="s">
        <v>422</v>
      </c>
      <c r="D48">
        <v>-3.98565165404544E-3</v>
      </c>
      <c r="E48">
        <v>0</v>
      </c>
      <c r="F48" t="s">
        <v>409</v>
      </c>
      <c r="G48">
        <v>-2.07296849087894E-4</v>
      </c>
      <c r="H48" t="s">
        <v>409</v>
      </c>
      <c r="I48">
        <v>-2.07296849087894E-4</v>
      </c>
      <c r="J48" t="s">
        <v>409</v>
      </c>
    </row>
    <row r="49" spans="2:10" ht="29" x14ac:dyDescent="0.35">
      <c r="B49" s="7" t="s">
        <v>443</v>
      </c>
      <c r="C49" t="s">
        <v>422</v>
      </c>
      <c r="D49">
        <v>9.6440872560275594E-3</v>
      </c>
      <c r="E49">
        <v>8.9552238805970207E-3</v>
      </c>
      <c r="F49" t="s">
        <v>409</v>
      </c>
      <c r="G49">
        <v>6.5798743320811103E-3</v>
      </c>
      <c r="H49" t="s">
        <v>409</v>
      </c>
      <c r="I49">
        <v>8.7298387954784108E-3</v>
      </c>
      <c r="J49" t="s">
        <v>409</v>
      </c>
    </row>
    <row r="50" spans="2:10" x14ac:dyDescent="0.35">
      <c r="B50" s="7" t="s">
        <v>444</v>
      </c>
      <c r="C50" t="s">
        <v>422</v>
      </c>
      <c r="D50">
        <v>-3.79707679220478E-3</v>
      </c>
      <c r="E50">
        <v>1.7910447761194E-2</v>
      </c>
      <c r="F50" t="s">
        <v>409</v>
      </c>
      <c r="G50">
        <v>1.2904422772644E-2</v>
      </c>
      <c r="H50" t="s">
        <v>409</v>
      </c>
      <c r="I50">
        <v>1.27800446631913E-2</v>
      </c>
      <c r="J50" t="s">
        <v>409</v>
      </c>
    </row>
    <row r="51" spans="2:10" x14ac:dyDescent="0.35">
      <c r="B51" s="7" t="s">
        <v>445</v>
      </c>
      <c r="C51" t="s">
        <v>422</v>
      </c>
      <c r="D51">
        <v>5.6163185665931002E-2</v>
      </c>
      <c r="E51">
        <v>-5.8208955223880601E-2</v>
      </c>
      <c r="F51" t="s">
        <v>409</v>
      </c>
      <c r="G51">
        <v>-5.8456174577471799E-2</v>
      </c>
      <c r="H51" t="s">
        <v>409</v>
      </c>
      <c r="I51">
        <v>-5.80830402491136E-2</v>
      </c>
      <c r="J51" t="s">
        <v>409</v>
      </c>
    </row>
    <row r="52" spans="2:10" ht="29" x14ac:dyDescent="0.35">
      <c r="B52" s="7" t="s">
        <v>446</v>
      </c>
      <c r="C52" t="s">
        <v>422</v>
      </c>
      <c r="D52">
        <v>-1.19569549621363E-3</v>
      </c>
      <c r="E52">
        <v>0</v>
      </c>
      <c r="F52" t="s">
        <v>409</v>
      </c>
      <c r="G52">
        <v>-6.2189054726368196E-5</v>
      </c>
      <c r="H52" t="s">
        <v>409</v>
      </c>
      <c r="I52">
        <v>-6.2189054726368196E-5</v>
      </c>
      <c r="J52" t="s">
        <v>409</v>
      </c>
    </row>
    <row r="53" spans="2:10" x14ac:dyDescent="0.35">
      <c r="B53" s="7" t="s">
        <v>447</v>
      </c>
      <c r="C53" t="s">
        <v>422</v>
      </c>
      <c r="D53">
        <v>1.0939721480282901E-3</v>
      </c>
      <c r="E53">
        <v>1.49253731343284E-3</v>
      </c>
      <c r="F53" t="s">
        <v>409</v>
      </c>
      <c r="G53">
        <v>1.47180762852405E-3</v>
      </c>
      <c r="H53" t="s">
        <v>409</v>
      </c>
      <c r="I53">
        <v>1.47180762852405E-3</v>
      </c>
      <c r="J53" t="s">
        <v>409</v>
      </c>
    </row>
    <row r="54" spans="2:10" x14ac:dyDescent="0.35">
      <c r="B54" s="7" t="s">
        <v>448</v>
      </c>
      <c r="C54" t="s">
        <v>422</v>
      </c>
      <c r="D54">
        <v>2.3076923076923099E-2</v>
      </c>
      <c r="E54">
        <v>0</v>
      </c>
      <c r="F54" t="s">
        <v>409</v>
      </c>
      <c r="G54">
        <v>-5.1448094698808202E-3</v>
      </c>
      <c r="H54" t="s">
        <v>409</v>
      </c>
      <c r="I54">
        <v>-6.5485052765617002E-3</v>
      </c>
      <c r="J54" t="s">
        <v>409</v>
      </c>
    </row>
    <row r="55" spans="2:10" x14ac:dyDescent="0.35">
      <c r="B55" s="7" t="s">
        <v>449</v>
      </c>
      <c r="C55" t="s">
        <v>422</v>
      </c>
      <c r="D55">
        <v>6.4287966306371697E-3</v>
      </c>
      <c r="E55">
        <v>1.49253731343284E-3</v>
      </c>
      <c r="F55" t="s">
        <v>409</v>
      </c>
      <c r="G55">
        <v>3.4411553491276799E-3</v>
      </c>
      <c r="H55" t="s">
        <v>409</v>
      </c>
      <c r="I55">
        <v>2.3217523640530501E-3</v>
      </c>
      <c r="J55" t="s">
        <v>409</v>
      </c>
    </row>
    <row r="56" spans="2:10" x14ac:dyDescent="0.35">
      <c r="B56" s="7" t="s">
        <v>450</v>
      </c>
      <c r="C56" t="s">
        <v>422</v>
      </c>
      <c r="D56">
        <v>2.6100664473566799E-2</v>
      </c>
      <c r="E56">
        <v>-1.04477611940299E-2</v>
      </c>
      <c r="F56" t="s">
        <v>409</v>
      </c>
      <c r="G56">
        <v>-1.13999945402962E-2</v>
      </c>
      <c r="H56" t="s">
        <v>409</v>
      </c>
      <c r="I56">
        <v>-1.21853534599835E-2</v>
      </c>
      <c r="J56" t="s">
        <v>409</v>
      </c>
    </row>
    <row r="57" spans="2:10" ht="29" x14ac:dyDescent="0.35">
      <c r="B57" s="7" t="s">
        <v>451</v>
      </c>
      <c r="C57" t="s">
        <v>422</v>
      </c>
      <c r="D57">
        <v>-1.7705216444679799E-2</v>
      </c>
      <c r="E57">
        <v>-1.1940298507462701E-2</v>
      </c>
      <c r="F57" t="s">
        <v>409</v>
      </c>
      <c r="G57">
        <v>-7.6093510911852003E-3</v>
      </c>
      <c r="H57" t="s">
        <v>409</v>
      </c>
      <c r="I57">
        <v>-6.4567806102565099E-3</v>
      </c>
      <c r="J57" t="s">
        <v>409</v>
      </c>
    </row>
    <row r="58" spans="2:10" x14ac:dyDescent="0.35">
      <c r="B58" s="7" t="s">
        <v>452</v>
      </c>
      <c r="C58" t="s">
        <v>422</v>
      </c>
      <c r="D58">
        <v>-2.2564737095709199E-2</v>
      </c>
      <c r="E58">
        <v>8.9552238805970102E-3</v>
      </c>
      <c r="F58" t="s">
        <v>409</v>
      </c>
      <c r="G58">
        <v>5.7822393850172401E-3</v>
      </c>
      <c r="H58" t="s">
        <v>409</v>
      </c>
      <c r="I58">
        <v>5.7822393850172401E-3</v>
      </c>
      <c r="J58" t="s">
        <v>409</v>
      </c>
    </row>
    <row r="59" spans="2:10" ht="29" x14ac:dyDescent="0.35">
      <c r="B59" s="7" t="s">
        <v>453</v>
      </c>
      <c r="C59" t="s">
        <v>422</v>
      </c>
      <c r="D59">
        <v>-1.69598400980351E-3</v>
      </c>
      <c r="E59">
        <v>1.49253731343284E-3</v>
      </c>
      <c r="F59" t="s">
        <v>409</v>
      </c>
      <c r="G59">
        <v>1.3782490258287699E-3</v>
      </c>
      <c r="H59" t="s">
        <v>409</v>
      </c>
      <c r="I59">
        <v>1.3782490258287699E-3</v>
      </c>
      <c r="J59" t="s">
        <v>409</v>
      </c>
    </row>
    <row r="60" spans="2:10" ht="29" x14ac:dyDescent="0.35">
      <c r="B60" s="7" t="s">
        <v>454</v>
      </c>
      <c r="C60" t="s">
        <v>422</v>
      </c>
      <c r="D60">
        <v>-1.0871311041444801E-2</v>
      </c>
      <c r="E60">
        <v>-2.2388059701492501E-2</v>
      </c>
      <c r="F60" t="s">
        <v>409</v>
      </c>
      <c r="G60">
        <v>-2.51752903996906E-2</v>
      </c>
      <c r="H60" t="s">
        <v>409</v>
      </c>
      <c r="I60">
        <v>-2.51752903996906E-2</v>
      </c>
      <c r="J60" t="s">
        <v>409</v>
      </c>
    </row>
    <row r="61" spans="2:10" ht="29" x14ac:dyDescent="0.35">
      <c r="B61" s="7" t="s">
        <v>455</v>
      </c>
      <c r="C61" t="s">
        <v>422</v>
      </c>
      <c r="D61">
        <v>6.7223071569216503E-2</v>
      </c>
      <c r="E61">
        <v>-7.4626865671641998E-3</v>
      </c>
      <c r="F61" t="s">
        <v>409</v>
      </c>
      <c r="G61">
        <v>4.0296505423201298E-3</v>
      </c>
      <c r="H61" t="s">
        <v>409</v>
      </c>
      <c r="I61">
        <v>4.3530336268972599E-3</v>
      </c>
      <c r="J61" t="s">
        <v>409</v>
      </c>
    </row>
    <row r="62" spans="2:10" ht="58" x14ac:dyDescent="0.35">
      <c r="B62" s="7" t="s">
        <v>456</v>
      </c>
      <c r="C62" t="s">
        <v>422</v>
      </c>
      <c r="D62">
        <v>-9.4888253035341399E-3</v>
      </c>
      <c r="E62">
        <v>-1.34328358208955E-2</v>
      </c>
      <c r="F62" t="s">
        <v>409</v>
      </c>
      <c r="G62">
        <v>-1.67375970074806E-3</v>
      </c>
      <c r="H62" t="s">
        <v>409</v>
      </c>
      <c r="I62">
        <v>-1.67375970074806E-3</v>
      </c>
      <c r="J62" t="s">
        <v>409</v>
      </c>
    </row>
    <row r="63" spans="2:10" ht="29" x14ac:dyDescent="0.35">
      <c r="B63" s="7" t="s">
        <v>457</v>
      </c>
      <c r="C63" t="s">
        <v>422</v>
      </c>
      <c r="D63">
        <v>-3.3485422627793598E-3</v>
      </c>
      <c r="E63">
        <v>-2.0895522388059699E-2</v>
      </c>
      <c r="F63" t="s">
        <v>409</v>
      </c>
      <c r="G63">
        <v>-2.7317566368997102E-2</v>
      </c>
      <c r="H63" t="s">
        <v>409</v>
      </c>
      <c r="I63">
        <v>-2.74419444784498E-2</v>
      </c>
      <c r="J63" t="s">
        <v>409</v>
      </c>
    </row>
    <row r="64" spans="2:10" x14ac:dyDescent="0.35">
      <c r="B64" s="7" t="s">
        <v>458</v>
      </c>
      <c r="C64" t="s">
        <v>422</v>
      </c>
      <c r="D64">
        <v>6.95740111717221E-2</v>
      </c>
      <c r="E64">
        <v>-1.4925373134328499E-3</v>
      </c>
      <c r="F64" t="s">
        <v>409</v>
      </c>
      <c r="G64">
        <v>-4.4827010554897304E-3</v>
      </c>
      <c r="H64" t="s">
        <v>409</v>
      </c>
      <c r="I64">
        <v>-5.2289697122061603E-3</v>
      </c>
      <c r="J64" t="s">
        <v>409</v>
      </c>
    </row>
    <row r="65" spans="2:10" x14ac:dyDescent="0.35">
      <c r="B65" s="7" t="s">
        <v>459</v>
      </c>
      <c r="C65" t="s">
        <v>422</v>
      </c>
      <c r="D65">
        <v>0.42516849788522498</v>
      </c>
      <c r="E65">
        <v>-1.49253731343284E-2</v>
      </c>
      <c r="F65" t="s">
        <v>409</v>
      </c>
      <c r="G65">
        <v>-1.4268558323072601E-2</v>
      </c>
      <c r="H65" t="s">
        <v>409</v>
      </c>
      <c r="I65">
        <v>-1.48016073635844E-2</v>
      </c>
      <c r="J65" t="s">
        <v>409</v>
      </c>
    </row>
    <row r="66" spans="2:10" x14ac:dyDescent="0.35">
      <c r="B66" s="7" t="s">
        <v>460</v>
      </c>
      <c r="C66" t="s">
        <v>422</v>
      </c>
      <c r="D66">
        <v>-3.5870864886408901E-3</v>
      </c>
      <c r="E66">
        <v>0</v>
      </c>
      <c r="F66" t="s">
        <v>409</v>
      </c>
      <c r="G66">
        <v>-1.8656716417910399E-4</v>
      </c>
      <c r="H66" t="s">
        <v>409</v>
      </c>
      <c r="I66">
        <v>-1.8656716417910399E-4</v>
      </c>
      <c r="J66" t="s">
        <v>409</v>
      </c>
    </row>
    <row r="67" spans="2:10" x14ac:dyDescent="0.35">
      <c r="B67" s="7" t="s">
        <v>461</v>
      </c>
      <c r="C67" t="s">
        <v>422</v>
      </c>
      <c r="D67">
        <v>5.8535540710159795E-4</v>
      </c>
      <c r="E67">
        <v>1.7347234759768102E-18</v>
      </c>
      <c r="F67" t="s">
        <v>409</v>
      </c>
      <c r="G67">
        <v>6.4664334470892896E-4</v>
      </c>
      <c r="H67" t="s">
        <v>409</v>
      </c>
      <c r="I67">
        <v>6.4664334470892896E-4</v>
      </c>
      <c r="J67" t="s">
        <v>409</v>
      </c>
    </row>
    <row r="68" spans="2:10" ht="29" x14ac:dyDescent="0.35">
      <c r="B68" s="7" t="s">
        <v>462</v>
      </c>
      <c r="C68" t="s">
        <v>422</v>
      </c>
      <c r="D68">
        <v>4.07904677489396E-3</v>
      </c>
      <c r="E68">
        <v>-2.9850746268656699E-3</v>
      </c>
      <c r="F68" t="s">
        <v>409</v>
      </c>
      <c r="G68">
        <v>-2.9850746268656699E-3</v>
      </c>
      <c r="H68" t="s">
        <v>409</v>
      </c>
      <c r="I68">
        <v>-2.9850746268656699E-3</v>
      </c>
      <c r="J68" t="s">
        <v>409</v>
      </c>
    </row>
    <row r="69" spans="2:10" ht="29" x14ac:dyDescent="0.35">
      <c r="B69" s="7" t="s">
        <v>463</v>
      </c>
      <c r="C69" t="s">
        <v>422</v>
      </c>
      <c r="D69">
        <v>-5.0028851358988199E-4</v>
      </c>
      <c r="E69">
        <v>-1.04477611940299E-2</v>
      </c>
      <c r="F69" t="s">
        <v>409</v>
      </c>
      <c r="G69">
        <v>-8.3540630182421197E-3</v>
      </c>
      <c r="H69" t="s">
        <v>409</v>
      </c>
      <c r="I69">
        <v>-8.3540630182421197E-3</v>
      </c>
      <c r="J69" t="s">
        <v>409</v>
      </c>
    </row>
    <row r="70" spans="2:10" ht="29" x14ac:dyDescent="0.35">
      <c r="B70" s="7" t="s">
        <v>464</v>
      </c>
      <c r="C70" t="s">
        <v>422</v>
      </c>
      <c r="D70">
        <v>-1.4074704199211201E-3</v>
      </c>
      <c r="E70">
        <v>-7.4626865671641798E-3</v>
      </c>
      <c r="F70" t="s">
        <v>409</v>
      </c>
      <c r="G70">
        <v>-1.2232622573747E-2</v>
      </c>
      <c r="H70" t="s">
        <v>409</v>
      </c>
      <c r="I70">
        <v>-1.19009476152064E-2</v>
      </c>
      <c r="J70" t="s">
        <v>409</v>
      </c>
    </row>
    <row r="71" spans="2:10" ht="43.5" x14ac:dyDescent="0.35">
      <c r="B71" s="7" t="s">
        <v>465</v>
      </c>
      <c r="C71" t="s">
        <v>422</v>
      </c>
      <c r="D71">
        <v>4.1435905367542498E-2</v>
      </c>
      <c r="E71">
        <v>-1.49253731343284E-2</v>
      </c>
      <c r="F71" t="s">
        <v>409</v>
      </c>
      <c r="G71">
        <v>-2.5165709015668999E-2</v>
      </c>
      <c r="H71" t="s">
        <v>409</v>
      </c>
      <c r="I71">
        <v>-2.67328731947735E-2</v>
      </c>
      <c r="J71" t="s">
        <v>409</v>
      </c>
    </row>
    <row r="72" spans="2:10" ht="29" x14ac:dyDescent="0.35">
      <c r="B72" s="7" t="s">
        <v>466</v>
      </c>
      <c r="C72" t="s">
        <v>422</v>
      </c>
      <c r="D72">
        <v>1.71049892030481E-2</v>
      </c>
      <c r="E72">
        <v>-1.04477611940299E-2</v>
      </c>
      <c r="F72" t="s">
        <v>409</v>
      </c>
      <c r="G72">
        <v>-9.4040356287941902E-3</v>
      </c>
      <c r="H72" t="s">
        <v>409</v>
      </c>
      <c r="I72">
        <v>-9.4040356287941902E-3</v>
      </c>
      <c r="J72" t="s">
        <v>409</v>
      </c>
    </row>
    <row r="73" spans="2:10" ht="29" x14ac:dyDescent="0.35">
      <c r="B73" s="7" t="s">
        <v>467</v>
      </c>
      <c r="C73" t="s">
        <v>422</v>
      </c>
      <c r="D73">
        <v>-8.9885367899442603E-4</v>
      </c>
      <c r="E73">
        <v>1.49253731343284E-3</v>
      </c>
      <c r="F73" t="s">
        <v>409</v>
      </c>
      <c r="G73">
        <v>1.40442119079223E-3</v>
      </c>
      <c r="H73" t="s">
        <v>409</v>
      </c>
      <c r="I73">
        <v>1.40442119079223E-3</v>
      </c>
      <c r="J73" t="s">
        <v>409</v>
      </c>
    </row>
    <row r="74" spans="2:10" x14ac:dyDescent="0.35">
      <c r="B74" s="7" t="s">
        <v>468</v>
      </c>
      <c r="C74" t="s">
        <v>422</v>
      </c>
      <c r="D74">
        <v>0.156938305681636</v>
      </c>
      <c r="E74">
        <v>2.0895522388059699E-2</v>
      </c>
      <c r="F74" t="s">
        <v>409</v>
      </c>
      <c r="G74">
        <v>4.0893783624318399E-2</v>
      </c>
      <c r="H74" t="s">
        <v>409</v>
      </c>
      <c r="I74">
        <v>4.07694055148657E-2</v>
      </c>
      <c r="J74" t="s">
        <v>409</v>
      </c>
    </row>
    <row r="75" spans="2:10" ht="29" x14ac:dyDescent="0.35">
      <c r="B75" s="7" t="s">
        <v>469</v>
      </c>
      <c r="C75" t="s">
        <v>422</v>
      </c>
      <c r="D75">
        <v>5.8804423478462597E-2</v>
      </c>
      <c r="E75">
        <v>1.64179104477612E-2</v>
      </c>
      <c r="F75" t="s">
        <v>409</v>
      </c>
      <c r="G75">
        <v>1.28739653094408E-2</v>
      </c>
      <c r="H75" t="s">
        <v>409</v>
      </c>
      <c r="I75">
        <v>1.3371477747251699E-2</v>
      </c>
      <c r="J75" t="s">
        <v>409</v>
      </c>
    </row>
    <row r="76" spans="2:10" ht="29" x14ac:dyDescent="0.35">
      <c r="B76" s="7" t="s">
        <v>470</v>
      </c>
      <c r="C76" t="s">
        <v>422</v>
      </c>
      <c r="D76">
        <v>8.1580935497879304E-3</v>
      </c>
      <c r="E76">
        <v>-1.49253731343284E-3</v>
      </c>
      <c r="F76" t="s">
        <v>409</v>
      </c>
      <c r="G76">
        <v>-1.5132669983416299E-3</v>
      </c>
      <c r="H76" t="s">
        <v>409</v>
      </c>
      <c r="I76">
        <v>-1.5132669983416299E-3</v>
      </c>
      <c r="J76" t="s">
        <v>409</v>
      </c>
    </row>
    <row r="77" spans="2:10" ht="29" x14ac:dyDescent="0.35">
      <c r="B77" s="7" t="s">
        <v>471</v>
      </c>
      <c r="C77" t="s">
        <v>422</v>
      </c>
      <c r="D77">
        <v>1.78937913065204E-3</v>
      </c>
      <c r="E77">
        <v>2.9850746268656699E-3</v>
      </c>
      <c r="F77" t="s">
        <v>409</v>
      </c>
      <c r="G77">
        <v>2.54145936981758E-3</v>
      </c>
      <c r="H77" t="s">
        <v>409</v>
      </c>
      <c r="I77">
        <v>2.54145936981758E-3</v>
      </c>
      <c r="J77" t="s">
        <v>409</v>
      </c>
    </row>
    <row r="78" spans="2:10" ht="29" x14ac:dyDescent="0.35">
      <c r="B78" s="7" t="s">
        <v>472</v>
      </c>
      <c r="C78" t="s">
        <v>422</v>
      </c>
      <c r="D78">
        <v>4.8431616330464097E-2</v>
      </c>
      <c r="E78">
        <v>2.2388059701492501E-2</v>
      </c>
      <c r="F78" t="s">
        <v>409</v>
      </c>
      <c r="G78">
        <v>2.2514517795995399E-2</v>
      </c>
      <c r="H78" t="s">
        <v>409</v>
      </c>
      <c r="I78">
        <v>2.2390139686542701E-2</v>
      </c>
      <c r="J78" t="s">
        <v>409</v>
      </c>
    </row>
    <row r="79" spans="2:10" ht="29" x14ac:dyDescent="0.35">
      <c r="B79" s="7" t="s">
        <v>473</v>
      </c>
      <c r="C79" t="s">
        <v>422</v>
      </c>
      <c r="D79">
        <v>5.1646906955854404E-3</v>
      </c>
      <c r="E79">
        <v>-2.9850746268656699E-3</v>
      </c>
      <c r="F79" t="s">
        <v>409</v>
      </c>
      <c r="G79">
        <v>-2.7113061068284902E-3</v>
      </c>
      <c r="H79" t="s">
        <v>409</v>
      </c>
      <c r="I79">
        <v>-2.7113061068284902E-3</v>
      </c>
      <c r="J79" t="s">
        <v>409</v>
      </c>
    </row>
    <row r="80" spans="2:10" ht="29" x14ac:dyDescent="0.35">
      <c r="B80" s="7" t="s">
        <v>474</v>
      </c>
      <c r="C80" t="s">
        <v>422</v>
      </c>
      <c r="D80">
        <v>4.67273040933237E-3</v>
      </c>
      <c r="E80">
        <v>0</v>
      </c>
      <c r="F80" t="s">
        <v>409</v>
      </c>
      <c r="G80">
        <v>6.8913562269951002E-4</v>
      </c>
      <c r="H80" t="s">
        <v>409</v>
      </c>
      <c r="I80">
        <v>6.8913562269951002E-4</v>
      </c>
      <c r="J80" t="s">
        <v>409</v>
      </c>
    </row>
    <row r="81" spans="2:10" ht="29" x14ac:dyDescent="0.35">
      <c r="B81" s="7" t="s">
        <v>475</v>
      </c>
      <c r="C81" t="s">
        <v>422</v>
      </c>
      <c r="D81">
        <v>-1.19569549621363E-3</v>
      </c>
      <c r="E81">
        <v>0</v>
      </c>
      <c r="F81" t="s">
        <v>409</v>
      </c>
      <c r="G81">
        <v>-6.2189054726368196E-5</v>
      </c>
      <c r="H81" t="s">
        <v>409</v>
      </c>
      <c r="I81">
        <v>-6.2189054726368196E-5</v>
      </c>
      <c r="J81" t="s">
        <v>409</v>
      </c>
    </row>
    <row r="82" spans="2:10" ht="58" x14ac:dyDescent="0.35">
      <c r="B82" s="7" t="s">
        <v>476</v>
      </c>
      <c r="C82" t="s">
        <v>422</v>
      </c>
      <c r="D82">
        <v>-2.7899561578318098E-3</v>
      </c>
      <c r="E82">
        <v>0</v>
      </c>
      <c r="F82" t="s">
        <v>409</v>
      </c>
      <c r="G82">
        <v>-1.45107794361526E-4</v>
      </c>
      <c r="H82" t="s">
        <v>409</v>
      </c>
      <c r="I82">
        <v>-1.45107794361526E-4</v>
      </c>
      <c r="J82" t="s">
        <v>409</v>
      </c>
    </row>
    <row r="83" spans="2:10" ht="29" x14ac:dyDescent="0.35">
      <c r="B83" s="7" t="s">
        <v>477</v>
      </c>
      <c r="C83" t="s">
        <v>422</v>
      </c>
      <c r="D83">
        <v>2.0090063829913799E-2</v>
      </c>
      <c r="E83">
        <v>1.49253731343283E-3</v>
      </c>
      <c r="F83" t="s">
        <v>409</v>
      </c>
      <c r="G83">
        <v>-2.9931906558565901E-3</v>
      </c>
      <c r="H83" t="s">
        <v>409</v>
      </c>
      <c r="I83">
        <v>-2.9931906558565901E-3</v>
      </c>
      <c r="J83" t="s">
        <v>409</v>
      </c>
    </row>
    <row r="84" spans="2:10" ht="29" x14ac:dyDescent="0.35">
      <c r="B84" s="7" t="s">
        <v>478</v>
      </c>
      <c r="C84" t="s">
        <v>422</v>
      </c>
      <c r="D84">
        <v>5.5632558609899898E-3</v>
      </c>
      <c r="E84">
        <v>-1.49253731343284E-3</v>
      </c>
      <c r="F84" t="s">
        <v>409</v>
      </c>
      <c r="G84">
        <v>-2.46350664261112E-3</v>
      </c>
      <c r="H84" t="s">
        <v>409</v>
      </c>
      <c r="I84">
        <v>-2.46350664261112E-3</v>
      </c>
      <c r="J84" t="s">
        <v>409</v>
      </c>
    </row>
    <row r="85" spans="2:10" ht="29" x14ac:dyDescent="0.35">
      <c r="B85" s="7" t="s">
        <v>479</v>
      </c>
      <c r="C85" t="s">
        <v>422</v>
      </c>
      <c r="D85">
        <v>0.10996591375525699</v>
      </c>
      <c r="E85">
        <v>-4.0298507462686498E-2</v>
      </c>
      <c r="F85" t="s">
        <v>409</v>
      </c>
      <c r="G85">
        <v>-4.0607201896656502E-2</v>
      </c>
      <c r="H85" t="s">
        <v>409</v>
      </c>
      <c r="I85">
        <v>-4.0773039375926898E-2</v>
      </c>
      <c r="J85" t="s">
        <v>409</v>
      </c>
    </row>
    <row r="86" spans="2:10" ht="43.5" x14ac:dyDescent="0.35">
      <c r="B86" s="7" t="s">
        <v>480</v>
      </c>
      <c r="C86" t="s">
        <v>420</v>
      </c>
      <c r="D86">
        <v>0</v>
      </c>
      <c r="E86">
        <v>0</v>
      </c>
      <c r="F86" t="s">
        <v>409</v>
      </c>
      <c r="G86">
        <v>0</v>
      </c>
      <c r="H86" t="s">
        <v>409</v>
      </c>
      <c r="I86">
        <v>0</v>
      </c>
      <c r="J86" t="s">
        <v>409</v>
      </c>
    </row>
    <row r="87" spans="2:10" ht="29" x14ac:dyDescent="0.35">
      <c r="B87" s="7" t="s">
        <v>481</v>
      </c>
      <c r="C87" t="s">
        <v>422</v>
      </c>
      <c r="D87">
        <v>-3.9856516540454399E-4</v>
      </c>
      <c r="E87">
        <v>0</v>
      </c>
      <c r="F87" t="s">
        <v>409</v>
      </c>
      <c r="G87">
        <v>-2.07296849087894E-5</v>
      </c>
      <c r="H87" t="s">
        <v>409</v>
      </c>
      <c r="I87">
        <v>-2.07296849087894E-5</v>
      </c>
      <c r="J87" t="s">
        <v>409</v>
      </c>
    </row>
    <row r="88" spans="2:10" ht="29" x14ac:dyDescent="0.35">
      <c r="B88" s="7" t="s">
        <v>482</v>
      </c>
      <c r="C88" t="s">
        <v>422</v>
      </c>
      <c r="D88">
        <v>4.2843375787463597E-2</v>
      </c>
      <c r="E88">
        <v>-2.98507462686566E-3</v>
      </c>
      <c r="F88" t="s">
        <v>409</v>
      </c>
      <c r="G88">
        <v>-4.7321646988580804E-3</v>
      </c>
      <c r="H88" t="s">
        <v>409</v>
      </c>
      <c r="I88">
        <v>-6.0114823960862197E-3</v>
      </c>
      <c r="J88" t="s">
        <v>409</v>
      </c>
    </row>
    <row r="89" spans="2:10" ht="29" x14ac:dyDescent="0.35">
      <c r="B89" s="7" t="s">
        <v>483</v>
      </c>
      <c r="C89" t="s">
        <v>422</v>
      </c>
      <c r="D89">
        <v>1.06428796630637E-2</v>
      </c>
      <c r="E89">
        <v>0</v>
      </c>
      <c r="F89" t="s">
        <v>409</v>
      </c>
      <c r="G89">
        <v>1.15257048092869E-3</v>
      </c>
      <c r="H89" t="s">
        <v>409</v>
      </c>
      <c r="I89">
        <v>1.15257048092869E-3</v>
      </c>
      <c r="J89" t="s">
        <v>409</v>
      </c>
    </row>
    <row r="90" spans="2:10" ht="29" x14ac:dyDescent="0.35">
      <c r="B90" s="7" t="s">
        <v>484</v>
      </c>
      <c r="C90" t="s">
        <v>422</v>
      </c>
      <c r="D90">
        <v>5.5657543291910298E-2</v>
      </c>
      <c r="E90">
        <v>4.4776119402984999E-3</v>
      </c>
      <c r="F90" t="s">
        <v>409</v>
      </c>
      <c r="G90">
        <v>2.9200288845536398E-3</v>
      </c>
      <c r="H90" t="s">
        <v>409</v>
      </c>
      <c r="I90">
        <v>2.1737602278372199E-3</v>
      </c>
      <c r="J90" t="s">
        <v>409</v>
      </c>
    </row>
    <row r="91" spans="2:10" ht="29" x14ac:dyDescent="0.35">
      <c r="B91" s="7" t="s">
        <v>485</v>
      </c>
      <c r="C91" t="s">
        <v>422</v>
      </c>
      <c r="D91">
        <v>1.8182304896402799E-2</v>
      </c>
      <c r="E91">
        <v>-7.4626865671641902E-3</v>
      </c>
      <c r="F91" t="s">
        <v>409</v>
      </c>
      <c r="G91">
        <v>-3.2752944267162199E-3</v>
      </c>
      <c r="H91" t="s">
        <v>409</v>
      </c>
      <c r="I91">
        <v>-2.1227239457875299E-3</v>
      </c>
      <c r="J91" t="s">
        <v>409</v>
      </c>
    </row>
    <row r="92" spans="2:10" ht="29" x14ac:dyDescent="0.35">
      <c r="B92" s="7" t="s">
        <v>486</v>
      </c>
      <c r="C92" t="s">
        <v>422</v>
      </c>
      <c r="D92">
        <v>-1.5008655407696501E-3</v>
      </c>
      <c r="E92">
        <v>-4.4776119402985103E-3</v>
      </c>
      <c r="F92" t="s">
        <v>409</v>
      </c>
      <c r="G92">
        <v>-1.5009520118416499E-3</v>
      </c>
      <c r="H92" t="s">
        <v>409</v>
      </c>
      <c r="I92">
        <v>-1.5009520118416499E-3</v>
      </c>
      <c r="J92" t="s">
        <v>409</v>
      </c>
    </row>
    <row r="93" spans="2:10" ht="29" x14ac:dyDescent="0.35">
      <c r="B93" s="7" t="s">
        <v>487</v>
      </c>
      <c r="C93" t="s">
        <v>422</v>
      </c>
      <c r="D93">
        <v>0.12956401729891801</v>
      </c>
      <c r="E93">
        <v>1.34328358208955E-2</v>
      </c>
      <c r="F93" t="s">
        <v>409</v>
      </c>
      <c r="G93">
        <v>1.35631267005946E-2</v>
      </c>
      <c r="H93" t="s">
        <v>409</v>
      </c>
      <c r="I93">
        <v>1.36875048100474E-2</v>
      </c>
      <c r="J93" t="s">
        <v>409</v>
      </c>
    </row>
    <row r="94" spans="2:10" ht="58" x14ac:dyDescent="0.35">
      <c r="B94" s="7" t="s">
        <v>488</v>
      </c>
      <c r="C94" t="s">
        <v>422</v>
      </c>
      <c r="D94">
        <v>-4.2991499259382596E-3</v>
      </c>
      <c r="E94">
        <v>-1.64179104477612E-2</v>
      </c>
      <c r="F94" t="s">
        <v>409</v>
      </c>
      <c r="G94">
        <v>-5.1736954327108601E-3</v>
      </c>
      <c r="H94" t="s">
        <v>409</v>
      </c>
      <c r="I94">
        <v>-5.1736954327108601E-3</v>
      </c>
      <c r="J94" t="s">
        <v>409</v>
      </c>
    </row>
    <row r="95" spans="2:10" ht="29" x14ac:dyDescent="0.35">
      <c r="B95" s="7" t="s">
        <v>489</v>
      </c>
      <c r="C95" t="s">
        <v>422</v>
      </c>
      <c r="D95">
        <v>6.2586628436137404E-3</v>
      </c>
      <c r="E95">
        <v>-1.7910447761194E-2</v>
      </c>
      <c r="F95" t="s">
        <v>409</v>
      </c>
      <c r="G95">
        <v>-2.16915422885572E-2</v>
      </c>
      <c r="H95" t="s">
        <v>409</v>
      </c>
      <c r="I95">
        <v>-2.16915422885572E-2</v>
      </c>
      <c r="J95" t="s">
        <v>409</v>
      </c>
    </row>
    <row r="96" spans="2:10" x14ac:dyDescent="0.35">
      <c r="B96" s="7" t="s">
        <v>490</v>
      </c>
      <c r="C96" t="s">
        <v>420</v>
      </c>
      <c r="D96">
        <v>0.92174249911863304</v>
      </c>
      <c r="E96">
        <v>-0.130842077388306</v>
      </c>
      <c r="F96" t="s">
        <v>410</v>
      </c>
      <c r="G96">
        <v>-0.12366993150696901</v>
      </c>
      <c r="H96" t="s">
        <v>410</v>
      </c>
      <c r="I96">
        <v>-0.121532212817155</v>
      </c>
      <c r="J96" t="s">
        <v>410</v>
      </c>
    </row>
    <row r="97" spans="2:10" x14ac:dyDescent="0.35">
      <c r="B97" s="7" t="s">
        <v>491</v>
      </c>
      <c r="C97" t="s">
        <v>420</v>
      </c>
      <c r="D97">
        <v>7.4096077358703993E-2</v>
      </c>
      <c r="E97">
        <v>-0.23916588374823899</v>
      </c>
      <c r="F97" t="s">
        <v>410</v>
      </c>
      <c r="G97">
        <v>-0.239255211860427</v>
      </c>
      <c r="H97" t="s">
        <v>410</v>
      </c>
      <c r="I97">
        <v>-0.238495955086623</v>
      </c>
      <c r="J97" t="s">
        <v>410</v>
      </c>
    </row>
    <row r="98" spans="2:10" x14ac:dyDescent="0.35">
      <c r="B98" s="7" t="s">
        <v>492</v>
      </c>
      <c r="C98" t="s">
        <v>422</v>
      </c>
      <c r="D98">
        <v>-0.103080254367858</v>
      </c>
      <c r="E98">
        <v>7.7611940298507501E-2</v>
      </c>
      <c r="F98" t="s">
        <v>409</v>
      </c>
      <c r="G98">
        <v>7.1956415816737604E-2</v>
      </c>
      <c r="H98" t="s">
        <v>409</v>
      </c>
      <c r="I98">
        <v>6.9483068268763201E-2</v>
      </c>
      <c r="J98" t="s">
        <v>409</v>
      </c>
    </row>
    <row r="99" spans="2:10" x14ac:dyDescent="0.35">
      <c r="B99" s="7" t="s">
        <v>493</v>
      </c>
      <c r="C99" t="s">
        <v>422</v>
      </c>
      <c r="D99">
        <v>-7.0373520996056004E-4</v>
      </c>
      <c r="E99">
        <v>-2.9850746268656699E-3</v>
      </c>
      <c r="F99" t="s">
        <v>409</v>
      </c>
      <c r="G99">
        <v>-3.2338308457711398E-3</v>
      </c>
      <c r="H99" t="s">
        <v>409</v>
      </c>
      <c r="I99">
        <v>-3.2338308457711398E-3</v>
      </c>
      <c r="J99" t="s">
        <v>409</v>
      </c>
    </row>
    <row r="100" spans="2:10" x14ac:dyDescent="0.35">
      <c r="B100" s="7" t="s">
        <v>494</v>
      </c>
      <c r="C100" t="s">
        <v>422</v>
      </c>
      <c r="D100">
        <v>-3.2902446714216898E-3</v>
      </c>
      <c r="E100">
        <v>1.49253731343284E-3</v>
      </c>
      <c r="F100" t="s">
        <v>409</v>
      </c>
      <c r="G100">
        <v>1.27215558492176E-3</v>
      </c>
      <c r="H100" t="s">
        <v>409</v>
      </c>
      <c r="I100">
        <v>1.27215558492176E-3</v>
      </c>
      <c r="J100" t="s">
        <v>409</v>
      </c>
    </row>
    <row r="101" spans="2:10" x14ac:dyDescent="0.35">
      <c r="B101" s="7" t="s">
        <v>495</v>
      </c>
      <c r="C101" t="s">
        <v>422</v>
      </c>
      <c r="D101">
        <v>-3.4801877420391099E-2</v>
      </c>
      <c r="E101">
        <v>-1.49253731343284E-3</v>
      </c>
      <c r="F101" t="s">
        <v>409</v>
      </c>
      <c r="G101">
        <v>-2.0857039156993002E-3</v>
      </c>
      <c r="H101" t="s">
        <v>409</v>
      </c>
      <c r="I101">
        <v>-2.0857039156993002E-3</v>
      </c>
      <c r="J101" t="s">
        <v>409</v>
      </c>
    </row>
    <row r="102" spans="2:10" x14ac:dyDescent="0.35">
      <c r="B102" s="7" t="s">
        <v>496</v>
      </c>
      <c r="C102" t="s">
        <v>422</v>
      </c>
      <c r="D102">
        <v>0.45557128665163599</v>
      </c>
      <c r="E102">
        <v>1.1940298507462701E-2</v>
      </c>
      <c r="F102" t="s">
        <v>409</v>
      </c>
      <c r="G102">
        <v>5.9412660650877101E-3</v>
      </c>
      <c r="H102" t="s">
        <v>409</v>
      </c>
      <c r="I102">
        <v>4.6619483678594902E-3</v>
      </c>
      <c r="J102" t="s">
        <v>409</v>
      </c>
    </row>
    <row r="103" spans="2:10" x14ac:dyDescent="0.35">
      <c r="B103" s="7" t="s">
        <v>497</v>
      </c>
      <c r="C103" t="s">
        <v>420</v>
      </c>
      <c r="D103">
        <v>0</v>
      </c>
      <c r="E103">
        <v>0</v>
      </c>
      <c r="F103" t="s">
        <v>409</v>
      </c>
      <c r="G103">
        <v>0</v>
      </c>
      <c r="H103" t="s">
        <v>409</v>
      </c>
      <c r="I103">
        <v>0</v>
      </c>
      <c r="J103" t="s">
        <v>409</v>
      </c>
    </row>
    <row r="104" spans="2:10" x14ac:dyDescent="0.35">
      <c r="B104" s="7" t="s">
        <v>498</v>
      </c>
      <c r="C104" t="s">
        <v>422</v>
      </c>
      <c r="D104">
        <v>-2.88721795565814E-2</v>
      </c>
      <c r="E104">
        <v>6.5671641791044705E-2</v>
      </c>
      <c r="F104" t="s">
        <v>409</v>
      </c>
      <c r="G104">
        <v>7.2757676811183905E-2</v>
      </c>
      <c r="H104" t="s">
        <v>409</v>
      </c>
      <c r="I104">
        <v>7.2666466197585197E-2</v>
      </c>
      <c r="J104" t="s">
        <v>409</v>
      </c>
    </row>
    <row r="105" spans="2:10" ht="29" x14ac:dyDescent="0.35">
      <c r="B105" s="7" t="s">
        <v>499</v>
      </c>
      <c r="C105" t="s">
        <v>422</v>
      </c>
      <c r="D105">
        <v>4.7162751408362701E-2</v>
      </c>
      <c r="E105">
        <v>-6.8656716417910504E-2</v>
      </c>
      <c r="F105" t="s">
        <v>409</v>
      </c>
      <c r="G105">
        <v>-7.4179674139902493E-2</v>
      </c>
      <c r="H105" t="s">
        <v>409</v>
      </c>
      <c r="I105">
        <v>-7.4088463526303897E-2</v>
      </c>
      <c r="J105" t="s">
        <v>409</v>
      </c>
    </row>
    <row r="106" spans="2:10" ht="29" x14ac:dyDescent="0.35">
      <c r="B106" s="7" t="s">
        <v>500</v>
      </c>
      <c r="C106" t="s">
        <v>422</v>
      </c>
      <c r="D106">
        <v>1.0939721480282901E-3</v>
      </c>
      <c r="E106">
        <v>0</v>
      </c>
      <c r="F106" t="s">
        <v>409</v>
      </c>
      <c r="G106">
        <v>9.9502487562189092E-4</v>
      </c>
      <c r="H106" t="s">
        <v>409</v>
      </c>
      <c r="I106">
        <v>9.9502487562189092E-4</v>
      </c>
      <c r="J106" t="s">
        <v>409</v>
      </c>
    </row>
    <row r="107" spans="2:10" x14ac:dyDescent="0.35">
      <c r="B107" s="7" t="s">
        <v>501</v>
      </c>
      <c r="C107" t="s">
        <v>422</v>
      </c>
      <c r="D107">
        <v>-4.8256723556391101E-2</v>
      </c>
      <c r="E107">
        <v>6.8656716417910393E-2</v>
      </c>
      <c r="F107" t="s">
        <v>409</v>
      </c>
      <c r="G107">
        <v>7.3184649264280602E-2</v>
      </c>
      <c r="H107" t="s">
        <v>409</v>
      </c>
      <c r="I107">
        <v>7.3093438650682005E-2</v>
      </c>
      <c r="J107" t="s">
        <v>409</v>
      </c>
    </row>
    <row r="108" spans="2:10" x14ac:dyDescent="0.35">
      <c r="B108" s="7" t="s">
        <v>502</v>
      </c>
      <c r="C108" t="s">
        <v>422</v>
      </c>
      <c r="D108">
        <v>1.3704692956104301E-2</v>
      </c>
      <c r="E108">
        <v>5.9701492537313399E-3</v>
      </c>
      <c r="F108" t="s">
        <v>409</v>
      </c>
      <c r="G108">
        <v>3.4667864911558E-3</v>
      </c>
      <c r="H108" t="s">
        <v>409</v>
      </c>
      <c r="I108">
        <v>3.4667864911558E-3</v>
      </c>
      <c r="J108" t="s">
        <v>409</v>
      </c>
    </row>
    <row r="109" spans="2:10" x14ac:dyDescent="0.35">
      <c r="B109" s="7" t="s">
        <v>503</v>
      </c>
      <c r="C109" t="s">
        <v>422</v>
      </c>
      <c r="D109">
        <v>-3.9856516540454399E-4</v>
      </c>
      <c r="E109">
        <v>0</v>
      </c>
      <c r="F109" t="s">
        <v>409</v>
      </c>
      <c r="G109">
        <v>-2.07296849087894E-5</v>
      </c>
      <c r="H109" t="s">
        <v>409</v>
      </c>
      <c r="I109">
        <v>-2.07296849087894E-5</v>
      </c>
      <c r="J109" t="s">
        <v>409</v>
      </c>
    </row>
    <row r="110" spans="2:10" x14ac:dyDescent="0.35">
      <c r="B110" s="7" t="s">
        <v>504</v>
      </c>
      <c r="C110" t="s">
        <v>422</v>
      </c>
      <c r="D110">
        <v>1.24370177807654E-2</v>
      </c>
      <c r="E110">
        <v>1.49253731343291E-3</v>
      </c>
      <c r="F110" t="s">
        <v>409</v>
      </c>
      <c r="G110">
        <v>-1.32218737686204E-2</v>
      </c>
      <c r="H110" t="s">
        <v>409</v>
      </c>
      <c r="I110">
        <v>-1.3545256853197501E-2</v>
      </c>
      <c r="J110" t="s">
        <v>409</v>
      </c>
    </row>
    <row r="111" spans="2:10" x14ac:dyDescent="0.35">
      <c r="B111" s="7" t="s">
        <v>505</v>
      </c>
      <c r="C111" t="s">
        <v>422</v>
      </c>
      <c r="D111">
        <v>-9.1551013366804801E-4</v>
      </c>
      <c r="E111">
        <v>-1.04477611940299E-2</v>
      </c>
      <c r="F111" t="s">
        <v>409</v>
      </c>
      <c r="G111">
        <v>-6.4960415159431E-3</v>
      </c>
      <c r="H111" t="s">
        <v>409</v>
      </c>
      <c r="I111">
        <v>-6.4960415159431E-3</v>
      </c>
      <c r="J111" t="s">
        <v>409</v>
      </c>
    </row>
    <row r="112" spans="2:10" x14ac:dyDescent="0.35">
      <c r="B112" s="7" t="s">
        <v>506</v>
      </c>
      <c r="C112" t="s">
        <v>422</v>
      </c>
      <c r="D112">
        <v>2.0388690267276601E-2</v>
      </c>
      <c r="E112">
        <v>1.64179104477612E-2</v>
      </c>
      <c r="F112" t="s">
        <v>409</v>
      </c>
      <c r="G112">
        <v>2.3504105083103698E-2</v>
      </c>
      <c r="H112" t="s">
        <v>409</v>
      </c>
      <c r="I112">
        <v>2.3951866277133499E-2</v>
      </c>
      <c r="J112" t="s">
        <v>409</v>
      </c>
    </row>
    <row r="113" spans="2:10" ht="29" x14ac:dyDescent="0.35">
      <c r="B113" s="7" t="s">
        <v>507</v>
      </c>
      <c r="C113" t="s">
        <v>422</v>
      </c>
      <c r="D113">
        <v>-3.9856516540454399E-4</v>
      </c>
      <c r="E113">
        <v>0</v>
      </c>
      <c r="F113" t="s">
        <v>409</v>
      </c>
      <c r="G113">
        <v>-2.07296849087894E-5</v>
      </c>
      <c r="H113" t="s">
        <v>409</v>
      </c>
      <c r="I113">
        <v>-2.07296849087894E-5</v>
      </c>
      <c r="J113" t="s">
        <v>409</v>
      </c>
    </row>
    <row r="114" spans="2:10" x14ac:dyDescent="0.35">
      <c r="B114" s="7" t="s">
        <v>508</v>
      </c>
      <c r="C114" t="s">
        <v>422</v>
      </c>
      <c r="D114">
        <v>-6.5888175701801898E-3</v>
      </c>
      <c r="E114">
        <v>-5.9701492537313399E-3</v>
      </c>
      <c r="F114" t="s">
        <v>409</v>
      </c>
      <c r="G114">
        <v>-4.4804341752796399E-3</v>
      </c>
      <c r="H114" t="s">
        <v>409</v>
      </c>
      <c r="I114">
        <v>-4.6048122847323703E-3</v>
      </c>
      <c r="J114" t="s">
        <v>409</v>
      </c>
    </row>
    <row r="115" spans="2:10" x14ac:dyDescent="0.35">
      <c r="B115" s="7" t="s">
        <v>509</v>
      </c>
      <c r="C115" t="s">
        <v>422</v>
      </c>
      <c r="D115">
        <v>-9.8707340142650604E-3</v>
      </c>
      <c r="E115">
        <v>-2.9850746268656699E-3</v>
      </c>
      <c r="F115" t="s">
        <v>409</v>
      </c>
      <c r="G115">
        <v>-3.7315954791449801E-3</v>
      </c>
      <c r="H115" t="s">
        <v>409</v>
      </c>
      <c r="I115">
        <v>-3.7315954791449801E-3</v>
      </c>
      <c r="J115" t="s">
        <v>409</v>
      </c>
    </row>
    <row r="116" spans="2:10" x14ac:dyDescent="0.35">
      <c r="B116" s="7" t="s">
        <v>510</v>
      </c>
      <c r="C116" t="s">
        <v>422</v>
      </c>
      <c r="D116">
        <v>-2.7132174916569001E-3</v>
      </c>
      <c r="E116">
        <v>-8.9552238805970207E-3</v>
      </c>
      <c r="F116" t="s">
        <v>409</v>
      </c>
      <c r="G116">
        <v>-8.3676134517595702E-3</v>
      </c>
      <c r="H116" t="s">
        <v>409</v>
      </c>
      <c r="I116">
        <v>-8.4090728215771501E-3</v>
      </c>
      <c r="J116" t="s">
        <v>409</v>
      </c>
    </row>
    <row r="117" spans="2:10" x14ac:dyDescent="0.35">
      <c r="B117" s="7" t="s">
        <v>511</v>
      </c>
      <c r="C117" t="s">
        <v>422</v>
      </c>
      <c r="D117">
        <v>4.0808313950375704E-3</v>
      </c>
      <c r="E117">
        <v>-2.0895522388059699E-2</v>
      </c>
      <c r="F117" t="s">
        <v>409</v>
      </c>
      <c r="G117">
        <v>-1.7184765901506999E-2</v>
      </c>
      <c r="H117" t="s">
        <v>409</v>
      </c>
      <c r="I117">
        <v>-1.73091440109597E-2</v>
      </c>
      <c r="J117" t="s">
        <v>409</v>
      </c>
    </row>
    <row r="118" spans="2:10" x14ac:dyDescent="0.35">
      <c r="B118" s="7" t="s">
        <v>512</v>
      </c>
      <c r="C118" t="s">
        <v>422</v>
      </c>
      <c r="D118">
        <v>1.6556515945581E-2</v>
      </c>
      <c r="E118">
        <v>2.53731343283582E-2</v>
      </c>
      <c r="F118" t="s">
        <v>409</v>
      </c>
      <c r="G118">
        <v>2.9673213220606801E-2</v>
      </c>
      <c r="H118" t="s">
        <v>409</v>
      </c>
      <c r="I118">
        <v>2.73183210149683E-2</v>
      </c>
      <c r="J118" t="s">
        <v>409</v>
      </c>
    </row>
    <row r="119" spans="2:10" x14ac:dyDescent="0.35">
      <c r="B119" s="7" t="s">
        <v>513</v>
      </c>
      <c r="C119" t="s">
        <v>422</v>
      </c>
      <c r="D119">
        <v>-6.1884677846320403E-3</v>
      </c>
      <c r="E119">
        <v>8.9552238805970102E-3</v>
      </c>
      <c r="F119" t="s">
        <v>409</v>
      </c>
      <c r="G119">
        <v>1.47858271503848E-2</v>
      </c>
      <c r="H119" t="s">
        <v>409</v>
      </c>
      <c r="I119">
        <v>1.4537070931479301E-2</v>
      </c>
      <c r="J119" t="s">
        <v>409</v>
      </c>
    </row>
    <row r="120" spans="2:10" x14ac:dyDescent="0.35">
      <c r="B120" s="7" t="s">
        <v>514</v>
      </c>
      <c r="C120" t="s">
        <v>422</v>
      </c>
      <c r="D120">
        <v>3.0136285491633101E-2</v>
      </c>
      <c r="E120">
        <v>-2.2388059701492501E-2</v>
      </c>
      <c r="F120" t="s">
        <v>409</v>
      </c>
      <c r="G120">
        <v>-3.32151037509546E-2</v>
      </c>
      <c r="H120" t="s">
        <v>409</v>
      </c>
      <c r="I120">
        <v>-3.1973691763273901E-2</v>
      </c>
      <c r="J120" t="s">
        <v>409</v>
      </c>
    </row>
    <row r="121" spans="2:10" x14ac:dyDescent="0.35">
      <c r="B121" s="7" t="s">
        <v>515</v>
      </c>
      <c r="C121" t="s">
        <v>422</v>
      </c>
      <c r="D121">
        <v>-4.68879199062477E-3</v>
      </c>
      <c r="E121">
        <v>1.04477611940299E-2</v>
      </c>
      <c r="F121" t="s">
        <v>409</v>
      </c>
      <c r="G121">
        <v>1.2031393877394299E-2</v>
      </c>
      <c r="H121" t="s">
        <v>409</v>
      </c>
      <c r="I121">
        <v>1.3310711574622399E-2</v>
      </c>
      <c r="J121" t="s">
        <v>409</v>
      </c>
    </row>
    <row r="123" spans="2:10" x14ac:dyDescent="0.35">
      <c r="B123" s="279" t="s">
        <v>516</v>
      </c>
      <c r="C123" s="279"/>
      <c r="D123" s="279"/>
      <c r="E123" s="279"/>
      <c r="F123" s="279"/>
      <c r="G123" s="279"/>
      <c r="H123" s="279"/>
      <c r="I123" s="279"/>
      <c r="J123" s="279"/>
    </row>
    <row r="124" spans="2:10" x14ac:dyDescent="0.35">
      <c r="B124" s="279"/>
      <c r="C124" s="279"/>
      <c r="D124" s="279"/>
      <c r="E124" s="279"/>
      <c r="F124" s="279"/>
      <c r="G124" s="279"/>
      <c r="H124" s="279"/>
      <c r="I124" s="279"/>
      <c r="J124" s="279"/>
    </row>
    <row r="125" spans="2:10" x14ac:dyDescent="0.35">
      <c r="B125" s="279"/>
      <c r="C125" s="279"/>
      <c r="D125" s="279"/>
      <c r="E125" s="279"/>
      <c r="F125" s="279"/>
      <c r="G125" s="279"/>
      <c r="H125" s="279"/>
      <c r="I125" s="279"/>
      <c r="J125" s="279"/>
    </row>
    <row r="126" spans="2:10" x14ac:dyDescent="0.35">
      <c r="B126" s="279"/>
      <c r="C126" s="279"/>
      <c r="D126" s="279"/>
      <c r="E126" s="279"/>
      <c r="F126" s="279"/>
      <c r="G126" s="279"/>
      <c r="H126" s="279"/>
      <c r="I126" s="279"/>
      <c r="J126" s="279"/>
    </row>
  </sheetData>
  <mergeCells count="1">
    <mergeCell ref="B123:J126"/>
  </mergeCells>
  <hyperlinks>
    <hyperlink ref="B1" location="'Table of Contents'!A1" display="'Table of Contents'!A1" xr:uid="{82BA3B0B-F4D3-46C0-84FE-E4D7AEE69A75}"/>
  </hyperlinks>
  <pageMargins left="0.7" right="0.7" top="0.75" bottom="0.75" header="0.3" footer="0.3"/>
  <tableParts count="3">
    <tablePart r:id="rId1"/>
    <tablePart r:id="rId2"/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E73C0-96DC-4320-904B-F4B1C859DED6}">
  <dimension ref="B1:B4"/>
  <sheetViews>
    <sheetView topLeftCell="A15" workbookViewId="0">
      <selection activeCell="E3" sqref="E3"/>
    </sheetView>
  </sheetViews>
  <sheetFormatPr defaultColWidth="9.1796875" defaultRowHeight="14.5" x14ac:dyDescent="0.35"/>
  <cols>
    <col min="1" max="16384" width="9.1796875" style="2"/>
  </cols>
  <sheetData>
    <row r="1" spans="2:2" x14ac:dyDescent="0.35">
      <c r="B1" s="5" t="s">
        <v>59</v>
      </c>
    </row>
    <row r="2" spans="2:2" x14ac:dyDescent="0.35">
      <c r="B2" s="5"/>
    </row>
    <row r="3" spans="2:2" ht="20" thickBot="1" x14ac:dyDescent="0.5">
      <c r="B3" s="1" t="s">
        <v>56</v>
      </c>
    </row>
    <row r="4" spans="2:2" ht="15" thickTop="1" x14ac:dyDescent="0.35">
      <c r="B4" s="3" t="s">
        <v>517</v>
      </c>
    </row>
  </sheetData>
  <hyperlinks>
    <hyperlink ref="B1" location="'Table of Contents'!A1" display="'Table of Contents'!A1" xr:uid="{C0F373E5-8F85-425A-8AC7-27167999D71F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64EA-9AD2-4859-96E3-9945D145C118}">
  <dimension ref="A1:H29"/>
  <sheetViews>
    <sheetView workbookViewId="0"/>
  </sheetViews>
  <sheetFormatPr defaultColWidth="9.1796875" defaultRowHeight="14.5" x14ac:dyDescent="0.35"/>
  <cols>
    <col min="1" max="1" width="22.453125" style="2" customWidth="1"/>
    <col min="2" max="2" width="8.81640625" style="2" bestFit="1" customWidth="1"/>
    <col min="3" max="3" width="8.7265625" style="2" bestFit="1" customWidth="1"/>
    <col min="4" max="4" width="7.7265625" style="2" bestFit="1" customWidth="1"/>
    <col min="5" max="5" width="7.54296875" style="2" bestFit="1" customWidth="1"/>
    <col min="6" max="6" width="8" style="2" bestFit="1" customWidth="1"/>
    <col min="7" max="7" width="8.7265625" style="2" bestFit="1" customWidth="1"/>
    <col min="8" max="8" width="9.26953125" style="2" bestFit="1" customWidth="1"/>
    <col min="9" max="16384" width="9.1796875" style="2"/>
  </cols>
  <sheetData>
    <row r="1" spans="1:8" x14ac:dyDescent="0.35">
      <c r="A1" s="5" t="s">
        <v>59</v>
      </c>
    </row>
    <row r="3" spans="1:8" ht="20" thickBot="1" x14ac:dyDescent="0.5">
      <c r="A3" s="1" t="s">
        <v>518</v>
      </c>
    </row>
    <row r="4" spans="1:8" ht="15" thickTop="1" x14ac:dyDescent="0.35"/>
    <row r="5" spans="1:8" ht="17.5" thickBot="1" x14ac:dyDescent="0.45">
      <c r="A5" s="4" t="s">
        <v>519</v>
      </c>
    </row>
    <row r="6" spans="1:8" ht="15" thickTop="1" x14ac:dyDescent="0.35">
      <c r="A6" s="21" t="s">
        <v>520</v>
      </c>
    </row>
    <row r="7" spans="1:8" x14ac:dyDescent="0.35">
      <c r="A7" s="17" t="s">
        <v>521</v>
      </c>
      <c r="B7" s="18" t="s">
        <v>522</v>
      </c>
      <c r="C7" s="18" t="s">
        <v>523</v>
      </c>
      <c r="D7" s="18" t="s">
        <v>524</v>
      </c>
      <c r="E7" s="18" t="s">
        <v>525</v>
      </c>
      <c r="F7" s="18" t="s">
        <v>526</v>
      </c>
      <c r="G7" s="18" t="s">
        <v>527</v>
      </c>
      <c r="H7" s="18" t="s">
        <v>528</v>
      </c>
    </row>
    <row r="8" spans="1:8" x14ac:dyDescent="0.35">
      <c r="A8" s="19" t="s">
        <v>529</v>
      </c>
      <c r="B8" s="20">
        <v>-0.153475957412812</v>
      </c>
      <c r="C8" s="20">
        <v>3.5719091382528802E-2</v>
      </c>
      <c r="D8" s="20">
        <v>-4.2967486426007202</v>
      </c>
      <c r="E8" s="20">
        <v>1.7332153764663399E-5</v>
      </c>
      <c r="F8" s="20">
        <v>15.8161895335837</v>
      </c>
      <c r="G8" s="20">
        <v>-0.223484090083063</v>
      </c>
      <c r="H8" s="20">
        <v>-8.3467824742560204E-2</v>
      </c>
    </row>
    <row r="9" spans="1:8" x14ac:dyDescent="0.35">
      <c r="A9" s="19" t="s">
        <v>530</v>
      </c>
      <c r="B9" s="20">
        <v>-0.13719386871025699</v>
      </c>
      <c r="C9" s="20">
        <v>3.7407364007283603E-2</v>
      </c>
      <c r="D9" s="20">
        <v>-3.6675631216234201</v>
      </c>
      <c r="E9" s="20">
        <v>2.4487311167253201E-4</v>
      </c>
      <c r="F9" s="20">
        <v>11.9956780122886</v>
      </c>
      <c r="G9" s="20">
        <v>-0.21051095492111199</v>
      </c>
      <c r="H9" s="20">
        <v>-6.3876782499400805E-2</v>
      </c>
    </row>
    <row r="10" spans="1:8" x14ac:dyDescent="0.35">
      <c r="A10" s="19" t="s">
        <v>531</v>
      </c>
      <c r="B10" s="20">
        <v>-0.171673358533907</v>
      </c>
      <c r="C10" s="20">
        <v>3.88054540871298E-2</v>
      </c>
      <c r="D10" s="20">
        <v>-4.4239492249839101</v>
      </c>
      <c r="E10" s="20">
        <v>9.6912806455463708E-6</v>
      </c>
      <c r="F10" s="20">
        <v>16.6548812474506</v>
      </c>
      <c r="G10" s="20">
        <v>-0.24773065094840399</v>
      </c>
      <c r="H10" s="20">
        <v>-9.5616066119409496E-2</v>
      </c>
    </row>
    <row r="11" spans="1:8" x14ac:dyDescent="0.35">
      <c r="A11" s="19" t="s">
        <v>532</v>
      </c>
      <c r="B11" s="20">
        <v>-0.15820895547539399</v>
      </c>
      <c r="C11" s="20">
        <v>3.9979391865514198E-2</v>
      </c>
      <c r="D11" s="20">
        <v>-3.9572626819234702</v>
      </c>
      <c r="E11" s="20">
        <v>7.5813546205754902E-5</v>
      </c>
      <c r="F11" s="20">
        <v>13.6871848252778</v>
      </c>
      <c r="G11" s="20">
        <v>-0.236567123655615</v>
      </c>
      <c r="H11" s="20">
        <v>-7.9850787295172698E-2</v>
      </c>
    </row>
    <row r="14" spans="1:8" ht="17.5" thickBot="1" x14ac:dyDescent="0.45">
      <c r="A14" s="4" t="s">
        <v>533</v>
      </c>
    </row>
    <row r="15" spans="1:8" ht="15" thickTop="1" x14ac:dyDescent="0.35">
      <c r="A15" s="21" t="s">
        <v>534</v>
      </c>
    </row>
    <row r="16" spans="1:8" x14ac:dyDescent="0.35">
      <c r="A16" s="17" t="s">
        <v>521</v>
      </c>
      <c r="B16" s="18" t="s">
        <v>522</v>
      </c>
      <c r="C16" s="18" t="s">
        <v>523</v>
      </c>
      <c r="D16" s="18" t="s">
        <v>524</v>
      </c>
      <c r="E16" s="18" t="s">
        <v>525</v>
      </c>
      <c r="F16" s="18" t="s">
        <v>526</v>
      </c>
      <c r="G16" s="18" t="s">
        <v>527</v>
      </c>
      <c r="H16" s="18" t="s">
        <v>528</v>
      </c>
    </row>
    <row r="17" spans="1:8" x14ac:dyDescent="0.35">
      <c r="A17" s="19" t="s">
        <v>535</v>
      </c>
      <c r="B17" s="20">
        <v>0.10304464854251</v>
      </c>
      <c r="C17" s="20">
        <v>3.6808667345719498E-2</v>
      </c>
      <c r="D17" s="20">
        <v>2.7994669726746699</v>
      </c>
      <c r="E17" s="20">
        <v>5.1187052645470703E-3</v>
      </c>
      <c r="F17" s="20">
        <v>7.6100053464355497</v>
      </c>
      <c r="G17" s="20">
        <v>3.0900986225984601E-2</v>
      </c>
      <c r="H17" s="20">
        <v>0.17518831085903599</v>
      </c>
    </row>
    <row r="18" spans="1:8" x14ac:dyDescent="0.35">
      <c r="A18" s="19" t="s">
        <v>536</v>
      </c>
      <c r="B18" s="20">
        <v>9.30790930138157E-2</v>
      </c>
      <c r="C18" s="20">
        <v>4.1380857885095802E-2</v>
      </c>
      <c r="D18" s="20">
        <v>2.2493272921569898</v>
      </c>
      <c r="E18" s="20">
        <v>2.4491680666117701E-2</v>
      </c>
      <c r="F18" s="20">
        <v>5.3515644119741799</v>
      </c>
      <c r="G18" s="20">
        <v>1.19741019096576E-2</v>
      </c>
      <c r="H18" s="20">
        <v>0.17418408411797401</v>
      </c>
    </row>
    <row r="19" spans="1:8" x14ac:dyDescent="0.35">
      <c r="A19" s="19" t="s">
        <v>537</v>
      </c>
      <c r="B19" s="20">
        <v>0.10425989720408101</v>
      </c>
      <c r="C19" s="20">
        <v>3.6862445102843602E-2</v>
      </c>
      <c r="D19" s="20">
        <v>2.82835001620764</v>
      </c>
      <c r="E19" s="20">
        <v>4.6788619500350596E-3</v>
      </c>
      <c r="F19" s="20">
        <v>7.7396266220972203</v>
      </c>
      <c r="G19" s="20">
        <v>3.2010832420422498E-2</v>
      </c>
      <c r="H19" s="20">
        <v>0.17650896198773899</v>
      </c>
    </row>
    <row r="20" spans="1:8" x14ac:dyDescent="0.35">
      <c r="A20" s="19" t="s">
        <v>538</v>
      </c>
      <c r="B20" s="20">
        <v>9.4029850680250895E-2</v>
      </c>
      <c r="C20" s="20">
        <v>4.0212960579034097E-2</v>
      </c>
      <c r="D20" s="20">
        <v>2.33829713918839</v>
      </c>
      <c r="E20" s="20">
        <v>1.9371839325592E-2</v>
      </c>
      <c r="F20" s="20">
        <v>5.6898952477112399</v>
      </c>
      <c r="G20" s="20">
        <v>1.5213896233615101E-2</v>
      </c>
      <c r="H20" s="20">
        <v>0.17284580512688699</v>
      </c>
    </row>
    <row r="23" spans="1:8" ht="17.5" thickBot="1" x14ac:dyDescent="0.45">
      <c r="A23" s="4" t="s">
        <v>539</v>
      </c>
    </row>
    <row r="24" spans="1:8" ht="15" thickTop="1" x14ac:dyDescent="0.35">
      <c r="A24" s="21" t="s">
        <v>540</v>
      </c>
    </row>
    <row r="25" spans="1:8" x14ac:dyDescent="0.35">
      <c r="A25" s="17" t="s">
        <v>521</v>
      </c>
      <c r="B25" s="18" t="s">
        <v>522</v>
      </c>
      <c r="C25" s="18" t="s">
        <v>523</v>
      </c>
      <c r="D25" s="18" t="s">
        <v>524</v>
      </c>
      <c r="E25" s="18" t="s">
        <v>525</v>
      </c>
      <c r="F25" s="18" t="s">
        <v>526</v>
      </c>
      <c r="G25" s="18" t="s">
        <v>527</v>
      </c>
      <c r="H25" s="18" t="s">
        <v>528</v>
      </c>
    </row>
    <row r="26" spans="1:8" x14ac:dyDescent="0.35">
      <c r="A26" s="19" t="s">
        <v>541</v>
      </c>
      <c r="B26" s="20">
        <v>6.3577216758402499E-2</v>
      </c>
      <c r="C26" s="20">
        <v>3.4664709295455003E-2</v>
      </c>
      <c r="D26" s="20">
        <v>1.8340617316741299</v>
      </c>
      <c r="E26" s="20">
        <v>6.6644831173093402E-2</v>
      </c>
      <c r="F26" s="20">
        <v>3.9073632023841598</v>
      </c>
      <c r="G26" s="20">
        <v>-4.3643649952402304E-3</v>
      </c>
      <c r="H26" s="20">
        <v>0.13151879851204501</v>
      </c>
    </row>
    <row r="27" spans="1:8" x14ac:dyDescent="0.35">
      <c r="A27" s="19" t="s">
        <v>542</v>
      </c>
      <c r="B27" s="20">
        <v>5.2426314394994802E-2</v>
      </c>
      <c r="C27" s="20">
        <v>4.05244623846703E-2</v>
      </c>
      <c r="D27" s="20">
        <v>1.2936954942757399</v>
      </c>
      <c r="E27" s="20">
        <v>0.19577062230584599</v>
      </c>
      <c r="F27" s="20">
        <v>2.3527638071344601</v>
      </c>
      <c r="G27" s="20">
        <v>-2.7000172371807098E-2</v>
      </c>
      <c r="H27" s="20">
        <v>0.13185280116179701</v>
      </c>
    </row>
    <row r="28" spans="1:8" x14ac:dyDescent="0.35">
      <c r="A28" s="19" t="s">
        <v>543</v>
      </c>
      <c r="B28" s="20">
        <v>7.2135318233268297E-2</v>
      </c>
      <c r="C28" s="20">
        <v>3.3728414939713701E-2</v>
      </c>
      <c r="D28" s="20">
        <v>2.1387105905274</v>
      </c>
      <c r="E28" s="20">
        <v>3.2459114379923201E-2</v>
      </c>
      <c r="F28" s="20">
        <v>4.9452325520922598</v>
      </c>
      <c r="G28" s="20">
        <v>6.0288396958067302E-3</v>
      </c>
      <c r="H28" s="20">
        <v>0.13824179677073001</v>
      </c>
    </row>
    <row r="29" spans="1:8" x14ac:dyDescent="0.35">
      <c r="A29" s="19" t="s">
        <v>544</v>
      </c>
      <c r="B29" s="20">
        <v>6.2686566823990306E-2</v>
      </c>
      <c r="C29" s="20">
        <v>3.7893138973146001E-2</v>
      </c>
      <c r="D29" s="20">
        <v>1.65429860187658</v>
      </c>
      <c r="E29" s="20">
        <v>9.8066856929740501E-2</v>
      </c>
      <c r="F29" s="20">
        <v>3.3500905499879701</v>
      </c>
      <c r="G29" s="20">
        <v>-1.1582620824546801E-2</v>
      </c>
      <c r="H29" s="20">
        <v>0.136955754472527</v>
      </c>
    </row>
  </sheetData>
  <hyperlinks>
    <hyperlink ref="A1" location="'Table of Contents'!A1" display="'Table of Contents'!A1" xr:uid="{3B743D4B-FC3C-4BA1-89F9-5CBA83179BA4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04EA6-C8B3-4687-B1AE-1B77EB51A50B}">
  <dimension ref="A1:D24"/>
  <sheetViews>
    <sheetView workbookViewId="0">
      <selection activeCell="F11" sqref="F11"/>
    </sheetView>
  </sheetViews>
  <sheetFormatPr defaultColWidth="9.1796875" defaultRowHeight="14.5" x14ac:dyDescent="0.35"/>
  <cols>
    <col min="1" max="16384" width="9.1796875" style="2"/>
  </cols>
  <sheetData>
    <row r="1" spans="1:4" x14ac:dyDescent="0.35">
      <c r="A1" s="5" t="s">
        <v>59</v>
      </c>
    </row>
    <row r="3" spans="1:4" ht="20" thickBot="1" x14ac:dyDescent="0.5">
      <c r="A3" s="24" t="s">
        <v>64</v>
      </c>
    </row>
    <row r="4" spans="1:4" ht="20.5" thickTop="1" thickBot="1" x14ac:dyDescent="0.5">
      <c r="A4" s="24"/>
    </row>
    <row r="5" spans="1:4" ht="15" thickTop="1" x14ac:dyDescent="0.35">
      <c r="A5" s="22"/>
      <c r="B5" s="269" t="s">
        <v>65</v>
      </c>
      <c r="C5" s="270"/>
      <c r="D5" s="271"/>
    </row>
    <row r="6" spans="1:4" x14ac:dyDescent="0.35">
      <c r="A6" s="22"/>
      <c r="B6" s="22" t="s">
        <v>66</v>
      </c>
      <c r="C6" s="22" t="s">
        <v>67</v>
      </c>
      <c r="D6" s="22" t="s">
        <v>68</v>
      </c>
    </row>
    <row r="7" spans="1:4" x14ac:dyDescent="0.35">
      <c r="A7" s="22" t="s">
        <v>69</v>
      </c>
      <c r="B7" s="23"/>
      <c r="C7" s="23"/>
      <c r="D7" s="23"/>
    </row>
    <row r="8" spans="1:4" x14ac:dyDescent="0.35">
      <c r="A8" s="22">
        <v>2010</v>
      </c>
      <c r="B8" s="23">
        <v>0.77</v>
      </c>
      <c r="C8" s="23">
        <v>3.6275663999999999E-2</v>
      </c>
      <c r="D8" s="23">
        <v>1</v>
      </c>
    </row>
    <row r="9" spans="1:4" x14ac:dyDescent="0.35">
      <c r="A9" s="22">
        <v>2011</v>
      </c>
      <c r="B9" s="23">
        <v>0.85</v>
      </c>
      <c r="C9" s="23">
        <v>3.7978110000000002E-2</v>
      </c>
      <c r="D9" s="23">
        <v>0</v>
      </c>
    </row>
    <row r="10" spans="1:4" x14ac:dyDescent="0.35">
      <c r="A10" s="22">
        <v>2012</v>
      </c>
      <c r="B10" s="23">
        <v>0.94</v>
      </c>
      <c r="C10" s="23">
        <v>4.2609333999999999E-2</v>
      </c>
      <c r="D10" s="23">
        <v>1</v>
      </c>
    </row>
    <row r="11" spans="1:4" x14ac:dyDescent="0.35">
      <c r="A11" s="22">
        <v>2013</v>
      </c>
      <c r="B11" s="23">
        <v>0.89</v>
      </c>
      <c r="C11" s="23">
        <v>4.1490740999999998E-2</v>
      </c>
      <c r="D11" s="23">
        <v>0</v>
      </c>
    </row>
    <row r="12" spans="1:4" x14ac:dyDescent="0.35">
      <c r="A12" s="22">
        <v>2014</v>
      </c>
      <c r="B12" s="23">
        <v>1.03</v>
      </c>
      <c r="C12" s="23">
        <v>4.9794952000000003E-2</v>
      </c>
      <c r="D12" s="23">
        <v>1</v>
      </c>
    </row>
    <row r="13" spans="1:4" x14ac:dyDescent="0.35">
      <c r="A13" s="22">
        <v>2015</v>
      </c>
      <c r="B13" s="23">
        <v>0.98</v>
      </c>
      <c r="C13" s="23">
        <v>5.2626689999999997E-2</v>
      </c>
      <c r="D13" s="23">
        <v>1</v>
      </c>
    </row>
    <row r="14" spans="1:4" x14ac:dyDescent="0.35">
      <c r="A14" s="22">
        <v>2016</v>
      </c>
      <c r="B14" s="23">
        <v>1.1299999999999999</v>
      </c>
      <c r="C14" s="23">
        <v>6.7176409000000006E-2</v>
      </c>
      <c r="D14" s="23">
        <v>1</v>
      </c>
    </row>
    <row r="15" spans="1:4" x14ac:dyDescent="0.35">
      <c r="A15" s="22">
        <v>2017</v>
      </c>
      <c r="B15" s="23">
        <v>0.84</v>
      </c>
      <c r="C15" s="23">
        <v>5.4279321999999998E-2</v>
      </c>
      <c r="D15" s="23">
        <v>0</v>
      </c>
    </row>
    <row r="16" spans="1:4" x14ac:dyDescent="0.35">
      <c r="A16" s="22">
        <v>2018</v>
      </c>
      <c r="B16" s="23">
        <v>1.03</v>
      </c>
      <c r="C16" s="23">
        <v>5.4215701999999998E-2</v>
      </c>
      <c r="D16" s="23">
        <v>1</v>
      </c>
    </row>
    <row r="17" spans="1:4" x14ac:dyDescent="0.35">
      <c r="A17" s="22">
        <v>2019</v>
      </c>
      <c r="B17" s="23">
        <v>0.97</v>
      </c>
      <c r="C17" s="23">
        <v>5.3281872000000001E-2</v>
      </c>
      <c r="D17" s="23">
        <v>0</v>
      </c>
    </row>
    <row r="18" spans="1:4" x14ac:dyDescent="0.35">
      <c r="A18" s="22">
        <v>2020</v>
      </c>
      <c r="B18" s="23">
        <v>0.93</v>
      </c>
      <c r="C18" s="23">
        <v>5.5954115999999998E-2</v>
      </c>
      <c r="D18" s="23">
        <v>0</v>
      </c>
    </row>
    <row r="19" spans="1:4" x14ac:dyDescent="0.35">
      <c r="A19" s="22">
        <v>2021</v>
      </c>
      <c r="B19" s="23">
        <v>0.91</v>
      </c>
      <c r="C19" s="23">
        <v>5.5071809999999999E-2</v>
      </c>
      <c r="D19" s="23">
        <v>0</v>
      </c>
    </row>
    <row r="20" spans="1:4" x14ac:dyDescent="0.35">
      <c r="A20" s="22">
        <v>2022</v>
      </c>
      <c r="B20" s="23">
        <v>0.94</v>
      </c>
      <c r="C20" s="23">
        <v>6.1049973E-2</v>
      </c>
      <c r="D20" s="23">
        <v>0</v>
      </c>
    </row>
    <row r="21" spans="1:4" x14ac:dyDescent="0.35">
      <c r="A21" s="22">
        <v>2023</v>
      </c>
      <c r="B21" s="23">
        <v>0.91</v>
      </c>
      <c r="C21" s="23">
        <v>7.1991859000000005E-2</v>
      </c>
      <c r="D21" s="23">
        <v>0</v>
      </c>
    </row>
    <row r="24" spans="1:4" x14ac:dyDescent="0.35">
      <c r="A24" s="176" t="s">
        <v>63</v>
      </c>
    </row>
  </sheetData>
  <mergeCells count="1">
    <mergeCell ref="B5:D5"/>
  </mergeCells>
  <hyperlinks>
    <hyperlink ref="A1" location="'Table of Contents'!A1" display="'Table of Contents'!A1" xr:uid="{2A0986C0-F917-4A0F-8F0E-47B314F171C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06D21-209B-434B-A968-D99CD3EC130A}">
  <dimension ref="A1:F24"/>
  <sheetViews>
    <sheetView workbookViewId="0"/>
  </sheetViews>
  <sheetFormatPr defaultColWidth="9.1796875" defaultRowHeight="14.5" x14ac:dyDescent="0.35"/>
  <cols>
    <col min="1" max="1" width="9.81640625" style="2" customWidth="1"/>
    <col min="2" max="6" width="20.7265625" style="2" customWidth="1"/>
    <col min="7" max="16384" width="9.1796875" style="2"/>
  </cols>
  <sheetData>
    <row r="1" spans="1:6" x14ac:dyDescent="0.35">
      <c r="A1" s="5" t="s">
        <v>59</v>
      </c>
    </row>
    <row r="4" spans="1:6" ht="20" thickBot="1" x14ac:dyDescent="0.5">
      <c r="A4" s="1" t="s">
        <v>70</v>
      </c>
    </row>
    <row r="5" spans="1:6" ht="15" thickTop="1" x14ac:dyDescent="0.35"/>
    <row r="6" spans="1:6" x14ac:dyDescent="0.35">
      <c r="A6" s="241"/>
      <c r="B6" s="272" t="s">
        <v>71</v>
      </c>
      <c r="C6" s="273"/>
      <c r="D6" s="273"/>
      <c r="E6" s="273"/>
      <c r="F6" s="274"/>
    </row>
    <row r="7" spans="1:6" x14ac:dyDescent="0.35">
      <c r="A7" s="242" t="s">
        <v>72</v>
      </c>
      <c r="B7" s="45" t="s">
        <v>73</v>
      </c>
      <c r="C7" s="44" t="s">
        <v>74</v>
      </c>
      <c r="D7" s="45" t="s">
        <v>75</v>
      </c>
      <c r="E7" s="44" t="s">
        <v>76</v>
      </c>
      <c r="F7" s="45" t="s">
        <v>77</v>
      </c>
    </row>
    <row r="8" spans="1:6" x14ac:dyDescent="0.35">
      <c r="A8" s="186">
        <v>2010</v>
      </c>
      <c r="B8" s="52">
        <v>0.77</v>
      </c>
      <c r="C8" s="46">
        <v>0.21</v>
      </c>
      <c r="D8" s="62">
        <v>0.02</v>
      </c>
      <c r="E8" s="26">
        <v>0</v>
      </c>
      <c r="F8" s="243">
        <v>0</v>
      </c>
    </row>
    <row r="9" spans="1:6" x14ac:dyDescent="0.35">
      <c r="A9" s="186">
        <v>2011</v>
      </c>
      <c r="B9" s="53">
        <v>0.79</v>
      </c>
      <c r="C9" s="47">
        <v>0.19</v>
      </c>
      <c r="D9" s="63">
        <v>0.02</v>
      </c>
      <c r="E9" s="27">
        <v>0</v>
      </c>
      <c r="F9" s="243">
        <v>0</v>
      </c>
    </row>
    <row r="10" spans="1:6" x14ac:dyDescent="0.35">
      <c r="A10" s="186">
        <v>2012</v>
      </c>
      <c r="B10" s="54">
        <v>0.78</v>
      </c>
      <c r="C10" s="28">
        <v>0.2</v>
      </c>
      <c r="D10" s="63">
        <v>0.02</v>
      </c>
      <c r="E10" s="27">
        <v>0</v>
      </c>
      <c r="F10" s="243">
        <v>0</v>
      </c>
    </row>
    <row r="11" spans="1:6" x14ac:dyDescent="0.35">
      <c r="A11" s="186">
        <v>2013</v>
      </c>
      <c r="B11" s="54">
        <v>0.78</v>
      </c>
      <c r="C11" s="48">
        <v>0.19</v>
      </c>
      <c r="D11" s="64">
        <v>0.03</v>
      </c>
      <c r="E11" s="61">
        <v>0</v>
      </c>
      <c r="F11" s="243">
        <v>0</v>
      </c>
    </row>
    <row r="12" spans="1:6" x14ac:dyDescent="0.35">
      <c r="A12" s="186">
        <v>2014</v>
      </c>
      <c r="B12" s="55">
        <v>0.73</v>
      </c>
      <c r="C12" s="29">
        <v>0.23</v>
      </c>
      <c r="D12" s="65">
        <v>0.03</v>
      </c>
      <c r="E12" s="30">
        <v>0</v>
      </c>
      <c r="F12" s="243">
        <v>0</v>
      </c>
    </row>
    <row r="13" spans="1:6" x14ac:dyDescent="0.35">
      <c r="A13" s="186">
        <v>2015</v>
      </c>
      <c r="B13" s="54">
        <v>0.78</v>
      </c>
      <c r="C13" s="48">
        <v>0.19</v>
      </c>
      <c r="D13" s="66">
        <v>0.03</v>
      </c>
      <c r="E13" s="31">
        <v>0</v>
      </c>
      <c r="F13" s="68">
        <v>0</v>
      </c>
    </row>
    <row r="14" spans="1:6" x14ac:dyDescent="0.35">
      <c r="A14" s="186">
        <v>2016</v>
      </c>
      <c r="B14" s="56">
        <v>0.73</v>
      </c>
      <c r="C14" s="29">
        <v>0.24</v>
      </c>
      <c r="D14" s="65">
        <v>0.03</v>
      </c>
      <c r="E14" s="30">
        <v>0</v>
      </c>
      <c r="F14" s="68">
        <v>0</v>
      </c>
    </row>
    <row r="15" spans="1:6" x14ac:dyDescent="0.35">
      <c r="A15" s="186">
        <v>2017</v>
      </c>
      <c r="B15" s="57">
        <v>0.75</v>
      </c>
      <c r="C15" s="33">
        <v>0.22</v>
      </c>
      <c r="D15" s="66">
        <v>0.02</v>
      </c>
      <c r="E15" s="31">
        <v>0</v>
      </c>
      <c r="F15" s="68">
        <v>0.01</v>
      </c>
    </row>
    <row r="16" spans="1:6" x14ac:dyDescent="0.35">
      <c r="A16" s="186">
        <v>2018</v>
      </c>
      <c r="B16" s="52">
        <v>0.77</v>
      </c>
      <c r="C16" s="28">
        <v>0.2</v>
      </c>
      <c r="D16" s="66">
        <v>0.03</v>
      </c>
      <c r="E16" s="34">
        <v>0.01</v>
      </c>
      <c r="F16" s="68">
        <v>0</v>
      </c>
    </row>
    <row r="17" spans="1:6" x14ac:dyDescent="0.35">
      <c r="A17" s="186">
        <v>2019</v>
      </c>
      <c r="B17" s="58">
        <v>0.81</v>
      </c>
      <c r="C17" s="35">
        <v>0.16</v>
      </c>
      <c r="D17" s="63">
        <v>0.02</v>
      </c>
      <c r="E17" s="32">
        <v>0.01</v>
      </c>
      <c r="F17" s="68">
        <v>0</v>
      </c>
    </row>
    <row r="18" spans="1:6" x14ac:dyDescent="0.35">
      <c r="A18" s="186">
        <v>2020</v>
      </c>
      <c r="B18" s="58">
        <v>0.81</v>
      </c>
      <c r="C18" s="49">
        <v>0.15</v>
      </c>
      <c r="D18" s="62">
        <v>0.02</v>
      </c>
      <c r="E18" s="34">
        <v>0.01</v>
      </c>
      <c r="F18" s="68">
        <v>0</v>
      </c>
    </row>
    <row r="19" spans="1:6" x14ac:dyDescent="0.35">
      <c r="A19" s="186">
        <v>2021</v>
      </c>
      <c r="B19" s="59">
        <v>0.82</v>
      </c>
      <c r="C19" s="37">
        <v>0.16</v>
      </c>
      <c r="D19" s="63">
        <v>0.02</v>
      </c>
      <c r="E19" s="32">
        <v>0.01</v>
      </c>
      <c r="F19" s="68">
        <v>0</v>
      </c>
    </row>
    <row r="20" spans="1:6" x14ac:dyDescent="0.35">
      <c r="A20" s="187">
        <v>2022</v>
      </c>
      <c r="B20" s="60">
        <v>0.8</v>
      </c>
      <c r="C20" s="50">
        <v>0.18</v>
      </c>
      <c r="D20" s="67">
        <v>0.02</v>
      </c>
      <c r="E20" s="51">
        <v>0</v>
      </c>
      <c r="F20" s="69">
        <v>0</v>
      </c>
    </row>
    <row r="24" spans="1:6" x14ac:dyDescent="0.35">
      <c r="A24" s="176" t="s">
        <v>63</v>
      </c>
    </row>
  </sheetData>
  <mergeCells count="1">
    <mergeCell ref="B6:F6"/>
  </mergeCells>
  <hyperlinks>
    <hyperlink ref="A1" location="'Table of Contents'!A1" display="'Table of Contents'!A1" xr:uid="{5290653B-A00A-4FED-BC3F-946F0CEB604D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27CAD-3AE6-411F-BEB5-48472E93C577}">
  <dimension ref="A1:O101"/>
  <sheetViews>
    <sheetView zoomScaleNormal="100" workbookViewId="0"/>
  </sheetViews>
  <sheetFormatPr defaultColWidth="9.1796875" defaultRowHeight="14.5" x14ac:dyDescent="0.35"/>
  <cols>
    <col min="1" max="1" width="98.81640625" style="2" customWidth="1"/>
    <col min="2" max="2" width="7.26953125" style="2" customWidth="1"/>
    <col min="3" max="3" width="6" style="2" bestFit="1" customWidth="1"/>
    <col min="4" max="4" width="11.81640625" style="2" bestFit="1" customWidth="1"/>
    <col min="5" max="5" width="12.7265625" style="2" bestFit="1" customWidth="1"/>
    <col min="6" max="6" width="19.7265625" style="2" bestFit="1" customWidth="1"/>
    <col min="7" max="16384" width="9.1796875" style="2"/>
  </cols>
  <sheetData>
    <row r="1" spans="1:15" x14ac:dyDescent="0.35">
      <c r="A1" s="5" t="s">
        <v>59</v>
      </c>
    </row>
    <row r="4" spans="1:15" ht="20" thickBot="1" x14ac:dyDescent="0.5">
      <c r="A4" s="1" t="s">
        <v>10</v>
      </c>
    </row>
    <row r="5" spans="1:15" ht="29.5" thickTop="1" x14ac:dyDescent="0.35">
      <c r="A5" s="193" t="s">
        <v>78</v>
      </c>
    </row>
    <row r="9" spans="1:15" x14ac:dyDescent="0.35">
      <c r="A9" s="40" t="s">
        <v>79</v>
      </c>
      <c r="B9" s="40">
        <v>2010</v>
      </c>
      <c r="C9" s="40">
        <v>2011</v>
      </c>
      <c r="D9" s="40">
        <v>2012</v>
      </c>
      <c r="E9" s="40">
        <v>2013</v>
      </c>
      <c r="F9" s="40">
        <v>2014</v>
      </c>
      <c r="G9" s="40">
        <v>2015</v>
      </c>
      <c r="H9" s="40">
        <v>2016</v>
      </c>
      <c r="I9" s="40">
        <v>2017</v>
      </c>
      <c r="J9" s="40">
        <v>2018</v>
      </c>
      <c r="K9" s="40">
        <v>2019</v>
      </c>
      <c r="L9" s="40">
        <v>2020</v>
      </c>
      <c r="M9" s="40">
        <v>2021</v>
      </c>
      <c r="N9" s="40">
        <v>2022</v>
      </c>
      <c r="O9" s="40">
        <v>2023</v>
      </c>
    </row>
    <row r="10" spans="1:15" x14ac:dyDescent="0.35">
      <c r="A10" s="41" t="s">
        <v>74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</row>
    <row r="11" spans="1:15" x14ac:dyDescent="0.35">
      <c r="A11" s="43" t="s">
        <v>80</v>
      </c>
      <c r="B11" s="25">
        <v>3.9577836411609502E-3</v>
      </c>
      <c r="C11" s="25">
        <v>5.7670126874279099E-3</v>
      </c>
      <c r="D11" s="25">
        <v>2.5412960609910999E-3</v>
      </c>
      <c r="E11" s="25">
        <v>1.1976047904191599E-3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</row>
    <row r="12" spans="1:15" x14ac:dyDescent="0.35">
      <c r="A12" s="43" t="s">
        <v>81</v>
      </c>
      <c r="B12" s="25">
        <v>3.9577836411609502E-3</v>
      </c>
      <c r="C12" s="25">
        <v>1.1534025374855799E-3</v>
      </c>
      <c r="D12" s="25">
        <v>1.27064803049555E-3</v>
      </c>
      <c r="E12" s="25">
        <v>1.1976047904191599E-3</v>
      </c>
      <c r="F12" s="25">
        <v>3.0349013657056099E-3</v>
      </c>
      <c r="G12" s="25"/>
      <c r="H12" s="25"/>
      <c r="I12" s="25"/>
      <c r="J12" s="25"/>
      <c r="K12" s="25"/>
      <c r="L12" s="25"/>
      <c r="M12" s="25"/>
      <c r="N12" s="25"/>
      <c r="O12" s="25"/>
    </row>
    <row r="13" spans="1:15" x14ac:dyDescent="0.35">
      <c r="A13" s="43" t="s">
        <v>82</v>
      </c>
      <c r="B13" s="25"/>
      <c r="C13" s="25"/>
      <c r="D13" s="25"/>
      <c r="E13" s="25"/>
      <c r="F13" s="25">
        <v>5.9180576631259398E-2</v>
      </c>
      <c r="G13" s="25">
        <v>1.8348623853211E-2</v>
      </c>
      <c r="H13" s="25"/>
      <c r="I13" s="25"/>
      <c r="J13" s="25"/>
      <c r="K13" s="25"/>
      <c r="L13" s="25"/>
      <c r="M13" s="25"/>
      <c r="N13" s="25"/>
      <c r="O13" s="25"/>
    </row>
    <row r="14" spans="1:15" x14ac:dyDescent="0.35">
      <c r="A14" s="43" t="s">
        <v>83</v>
      </c>
      <c r="B14" s="25">
        <v>9.2348284960422095E-3</v>
      </c>
      <c r="C14" s="25">
        <v>1.03806228373702E-2</v>
      </c>
      <c r="D14" s="25">
        <v>1.6518424396442102E-2</v>
      </c>
      <c r="E14" s="25">
        <v>7.18562874251497E-3</v>
      </c>
      <c r="F14" s="25">
        <v>3.0349013657056099E-3</v>
      </c>
      <c r="G14" s="25"/>
      <c r="H14" s="25"/>
      <c r="I14" s="25"/>
      <c r="J14" s="25"/>
      <c r="K14" s="25"/>
      <c r="L14" s="25"/>
      <c r="M14" s="25"/>
      <c r="N14" s="25"/>
      <c r="O14" s="25"/>
    </row>
    <row r="15" spans="1:15" x14ac:dyDescent="0.35">
      <c r="A15" s="43" t="s">
        <v>84</v>
      </c>
      <c r="B15" s="25">
        <v>1.7150395778364101E-2</v>
      </c>
      <c r="C15" s="25">
        <v>2.3068050749711601E-2</v>
      </c>
      <c r="D15" s="25">
        <v>1.6518424396442102E-2</v>
      </c>
      <c r="E15" s="25">
        <v>2.87425149700598E-2</v>
      </c>
      <c r="F15" s="25">
        <v>1.36570561456752E-2</v>
      </c>
      <c r="G15" s="25"/>
      <c r="H15" s="25"/>
      <c r="I15" s="25"/>
      <c r="J15" s="25"/>
      <c r="K15" s="25"/>
      <c r="L15" s="25"/>
      <c r="M15" s="25"/>
      <c r="N15" s="25"/>
      <c r="O15" s="25"/>
    </row>
    <row r="16" spans="1:15" x14ac:dyDescent="0.35">
      <c r="A16" s="43" t="s">
        <v>85</v>
      </c>
      <c r="B16" s="25"/>
      <c r="C16" s="25"/>
      <c r="D16" s="25"/>
      <c r="E16" s="25"/>
      <c r="F16" s="25">
        <v>1.5174506828528E-2</v>
      </c>
      <c r="G16" s="25">
        <v>1.4678899082568799E-2</v>
      </c>
      <c r="H16" s="25">
        <v>2.8725314183123799E-2</v>
      </c>
      <c r="I16" s="25">
        <v>2.6836158192090301E-2</v>
      </c>
      <c r="J16" s="25">
        <v>3.10880829015544E-2</v>
      </c>
      <c r="K16" s="25">
        <v>2.0330368487928799E-2</v>
      </c>
      <c r="L16" s="25">
        <v>1.92616372391653E-2</v>
      </c>
      <c r="M16" s="25">
        <v>2.4806201550387499E-2</v>
      </c>
      <c r="N16" s="25">
        <v>2.02020202020202E-2</v>
      </c>
      <c r="O16" s="25">
        <v>4.0485829959514101E-3</v>
      </c>
    </row>
    <row r="17" spans="1:15" x14ac:dyDescent="0.35">
      <c r="A17" s="43" t="s">
        <v>86</v>
      </c>
      <c r="B17" s="25">
        <v>0.16094986807387801</v>
      </c>
      <c r="C17" s="25">
        <v>0.114186851211072</v>
      </c>
      <c r="D17" s="25">
        <v>0.14104193138500601</v>
      </c>
      <c r="E17" s="25">
        <v>0.124550898203592</v>
      </c>
      <c r="F17" s="25">
        <v>6.5250379362670696E-2</v>
      </c>
      <c r="G17" s="25"/>
      <c r="H17" s="25"/>
      <c r="I17" s="25"/>
      <c r="J17" s="25"/>
      <c r="K17" s="25"/>
      <c r="L17" s="25"/>
      <c r="M17" s="25"/>
      <c r="N17" s="25"/>
      <c r="O17" s="25"/>
    </row>
    <row r="18" spans="1:15" x14ac:dyDescent="0.35">
      <c r="A18" s="43" t="s">
        <v>87</v>
      </c>
      <c r="B18" s="25">
        <v>2.1108179419524999E-2</v>
      </c>
      <c r="C18" s="25">
        <v>2.5374855824682799E-2</v>
      </c>
      <c r="D18" s="25">
        <v>7.6238881829733098E-3</v>
      </c>
      <c r="E18" s="25">
        <v>2.15568862275449E-2</v>
      </c>
      <c r="F18" s="25">
        <v>9.1047040971168405E-3</v>
      </c>
      <c r="G18" s="25"/>
      <c r="H18" s="25"/>
      <c r="I18" s="25"/>
      <c r="J18" s="25"/>
      <c r="K18" s="25"/>
      <c r="L18" s="25"/>
      <c r="M18" s="25"/>
      <c r="N18" s="25"/>
      <c r="O18" s="25"/>
    </row>
    <row r="19" spans="1:15" x14ac:dyDescent="0.35">
      <c r="A19" s="43" t="s">
        <v>88</v>
      </c>
      <c r="B19" s="25">
        <v>3.9577836411609502E-3</v>
      </c>
      <c r="C19" s="25">
        <v>6.9204152249134898E-3</v>
      </c>
      <c r="D19" s="25">
        <v>5.0825921219822103E-3</v>
      </c>
      <c r="E19" s="25">
        <v>8.3832335329341295E-3</v>
      </c>
      <c r="F19" s="25">
        <v>1.5174506828528E-3</v>
      </c>
      <c r="G19" s="25"/>
      <c r="H19" s="25"/>
      <c r="I19" s="25"/>
      <c r="J19" s="25"/>
      <c r="K19" s="25"/>
      <c r="L19" s="25"/>
      <c r="M19" s="25"/>
      <c r="N19" s="25"/>
      <c r="O19" s="25"/>
    </row>
    <row r="20" spans="1:15" x14ac:dyDescent="0.35">
      <c r="A20" s="43" t="s">
        <v>89</v>
      </c>
      <c r="B20" s="25">
        <v>2.37467018469656E-2</v>
      </c>
      <c r="C20" s="25">
        <v>3.9215686274509803E-2</v>
      </c>
      <c r="D20" s="25">
        <v>1.77890724269377E-2</v>
      </c>
      <c r="E20" s="25">
        <v>4.1916167664670601E-2</v>
      </c>
      <c r="F20" s="25">
        <v>2.8831562974203299E-2</v>
      </c>
      <c r="G20" s="25"/>
      <c r="H20" s="25"/>
      <c r="I20" s="25"/>
      <c r="J20" s="25"/>
      <c r="K20" s="25"/>
      <c r="L20" s="25"/>
      <c r="M20" s="25"/>
      <c r="N20" s="25"/>
      <c r="O20" s="25"/>
    </row>
    <row r="21" spans="1:15" x14ac:dyDescent="0.35">
      <c r="A21" s="43" t="s">
        <v>90</v>
      </c>
      <c r="B21" s="25"/>
      <c r="C21" s="25"/>
      <c r="D21" s="25"/>
      <c r="E21" s="25"/>
      <c r="F21" s="25"/>
      <c r="G21" s="25">
        <v>3.6697247706421999E-3</v>
      </c>
      <c r="H21" s="25"/>
      <c r="I21" s="25">
        <v>4.2372881355932203E-3</v>
      </c>
      <c r="J21" s="25">
        <v>2.5906735751295299E-3</v>
      </c>
      <c r="K21" s="25">
        <v>1.27064803049555E-3</v>
      </c>
      <c r="L21" s="25">
        <v>1.6051364365971101E-3</v>
      </c>
      <c r="M21" s="25">
        <v>1.55038759689922E-3</v>
      </c>
      <c r="N21" s="25"/>
      <c r="O21" s="25"/>
    </row>
    <row r="22" spans="1:15" x14ac:dyDescent="0.35">
      <c r="A22" s="43" t="s">
        <v>91</v>
      </c>
      <c r="B22" s="25"/>
      <c r="C22" s="25"/>
      <c r="D22" s="25"/>
      <c r="E22" s="25"/>
      <c r="F22" s="25"/>
      <c r="G22" s="25">
        <v>7.3394495412843997E-3</v>
      </c>
      <c r="H22" s="25">
        <v>2.3339317773788101E-2</v>
      </c>
      <c r="I22" s="25">
        <v>2.2598870056497099E-2</v>
      </c>
      <c r="J22" s="25">
        <v>1.55440414507772E-2</v>
      </c>
      <c r="K22" s="25">
        <v>8.8945362134688604E-3</v>
      </c>
      <c r="L22" s="25">
        <v>1.2841091492776799E-2</v>
      </c>
      <c r="M22" s="25">
        <v>1.2403100775193699E-2</v>
      </c>
      <c r="N22" s="25">
        <v>1.85185185185185E-2</v>
      </c>
      <c r="O22" s="25">
        <v>1.2145748987854201E-2</v>
      </c>
    </row>
    <row r="23" spans="1:15" x14ac:dyDescent="0.35">
      <c r="A23" s="43" t="s">
        <v>92</v>
      </c>
      <c r="B23" s="25"/>
      <c r="C23" s="25"/>
      <c r="D23" s="25"/>
      <c r="E23" s="25"/>
      <c r="F23" s="25">
        <v>1.5174506828528E-2</v>
      </c>
      <c r="G23" s="25">
        <v>2.0183486238532101E-2</v>
      </c>
      <c r="H23" s="25"/>
      <c r="I23" s="25"/>
      <c r="J23" s="25"/>
      <c r="K23" s="25"/>
      <c r="L23" s="25"/>
      <c r="M23" s="25"/>
      <c r="N23" s="25"/>
      <c r="O23" s="25"/>
    </row>
    <row r="24" spans="1:15" x14ac:dyDescent="0.35">
      <c r="A24" s="43" t="s">
        <v>93</v>
      </c>
      <c r="B24" s="25"/>
      <c r="C24" s="25">
        <v>1.1534025374855799E-3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</row>
    <row r="25" spans="1:15" x14ac:dyDescent="0.35">
      <c r="A25" s="43" t="s">
        <v>94</v>
      </c>
      <c r="B25" s="25"/>
      <c r="C25" s="25"/>
      <c r="D25" s="25"/>
      <c r="E25" s="25"/>
      <c r="F25" s="25">
        <v>7.7389984825493099E-2</v>
      </c>
      <c r="G25" s="25">
        <v>7.52293577981651E-2</v>
      </c>
      <c r="H25" s="25"/>
      <c r="I25" s="25"/>
      <c r="J25" s="25"/>
      <c r="K25" s="25"/>
      <c r="L25" s="25"/>
      <c r="M25" s="25"/>
      <c r="N25" s="25"/>
      <c r="O25" s="25"/>
    </row>
    <row r="26" spans="1:15" x14ac:dyDescent="0.35">
      <c r="A26" s="43" t="s">
        <v>95</v>
      </c>
      <c r="B26" s="25">
        <v>3.9577836411609502E-3</v>
      </c>
      <c r="C26" s="25">
        <v>8.0738177623990697E-3</v>
      </c>
      <c r="D26" s="25">
        <v>6.35324015247776E-3</v>
      </c>
      <c r="E26" s="25">
        <v>1.07784431137724E-2</v>
      </c>
      <c r="F26" s="25">
        <v>7.5872534142640297E-3</v>
      </c>
      <c r="G26" s="25"/>
      <c r="H26" s="25"/>
      <c r="I26" s="25"/>
      <c r="J26" s="25"/>
      <c r="K26" s="25"/>
      <c r="L26" s="25"/>
      <c r="M26" s="25"/>
      <c r="N26" s="25"/>
      <c r="O26" s="25"/>
    </row>
    <row r="27" spans="1:15" x14ac:dyDescent="0.35">
      <c r="A27" s="43" t="s">
        <v>96</v>
      </c>
      <c r="B27" s="25"/>
      <c r="C27" s="25"/>
      <c r="D27" s="25"/>
      <c r="E27" s="25"/>
      <c r="F27" s="25"/>
      <c r="G27" s="25">
        <v>6.9724770642201797E-2</v>
      </c>
      <c r="H27" s="25">
        <v>0.19030520646319499</v>
      </c>
      <c r="I27" s="25">
        <v>0.17514124293785299</v>
      </c>
      <c r="J27" s="25">
        <v>0.170984455958549</v>
      </c>
      <c r="K27" s="25">
        <v>0.13850063532401499</v>
      </c>
      <c r="L27" s="25">
        <v>0.13162118780096299</v>
      </c>
      <c r="M27" s="25">
        <v>0.125581395348837</v>
      </c>
      <c r="N27" s="25">
        <v>0.13973063973063901</v>
      </c>
      <c r="O27" s="25">
        <v>0.157894736842105</v>
      </c>
    </row>
    <row r="28" spans="1:15" x14ac:dyDescent="0.35">
      <c r="A28" s="43" t="s">
        <v>97</v>
      </c>
      <c r="B28" s="25">
        <v>5.2770448548812602E-3</v>
      </c>
      <c r="C28" s="25">
        <v>1.38408304498269E-2</v>
      </c>
      <c r="D28" s="25">
        <v>6.35324015247776E-3</v>
      </c>
      <c r="E28" s="25">
        <v>8.3832335329341295E-3</v>
      </c>
      <c r="F28" s="25">
        <v>1.5174506828528E-3</v>
      </c>
      <c r="G28" s="25"/>
      <c r="H28" s="25"/>
      <c r="I28" s="25"/>
      <c r="J28" s="25"/>
      <c r="K28" s="25"/>
      <c r="L28" s="25"/>
      <c r="M28" s="25"/>
      <c r="N28" s="25"/>
      <c r="O28" s="25"/>
    </row>
    <row r="29" spans="1:15" x14ac:dyDescent="0.35">
      <c r="A29" s="43" t="s">
        <v>98</v>
      </c>
      <c r="B29" s="25">
        <v>1.3192612137203101E-3</v>
      </c>
      <c r="C29" s="25"/>
      <c r="D29" s="25">
        <v>1.27064803049555E-3</v>
      </c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</row>
    <row r="30" spans="1:15" x14ac:dyDescent="0.35">
      <c r="A30" s="43" t="s">
        <v>99</v>
      </c>
      <c r="B30" s="25">
        <v>2.6385224274406301E-3</v>
      </c>
      <c r="C30" s="25"/>
      <c r="D30" s="25">
        <v>2.5412960609910999E-3</v>
      </c>
      <c r="E30" s="25">
        <v>4.7904191616766397E-3</v>
      </c>
      <c r="F30" s="25">
        <v>1.5174506828528E-3</v>
      </c>
      <c r="G30" s="25"/>
      <c r="H30" s="25"/>
      <c r="I30" s="25"/>
      <c r="J30" s="25"/>
      <c r="K30" s="25"/>
      <c r="L30" s="25"/>
      <c r="M30" s="25"/>
      <c r="N30" s="25"/>
      <c r="O30" s="25"/>
    </row>
    <row r="31" spans="1:15" x14ac:dyDescent="0.35">
      <c r="A31" s="43" t="s">
        <v>100</v>
      </c>
      <c r="B31" s="25">
        <v>1.8469656992084402E-2</v>
      </c>
      <c r="C31" s="25">
        <v>1.4994232987312501E-2</v>
      </c>
      <c r="D31" s="25">
        <v>1.6518424396442102E-2</v>
      </c>
      <c r="E31" s="25">
        <v>1.07784431137724E-2</v>
      </c>
      <c r="F31" s="25">
        <v>6.0698027314112198E-3</v>
      </c>
      <c r="G31" s="25"/>
      <c r="H31" s="25"/>
      <c r="I31" s="25"/>
      <c r="J31" s="25"/>
      <c r="K31" s="25"/>
      <c r="L31" s="25"/>
      <c r="M31" s="25"/>
      <c r="N31" s="25"/>
      <c r="O31" s="25"/>
    </row>
    <row r="32" spans="1:15" x14ac:dyDescent="0.35">
      <c r="A32" s="43" t="s">
        <v>101</v>
      </c>
      <c r="B32" s="25"/>
      <c r="C32" s="25"/>
      <c r="D32" s="25"/>
      <c r="E32" s="25"/>
      <c r="F32" s="25">
        <v>1.21396054628224E-2</v>
      </c>
      <c r="G32" s="25">
        <v>2.56880733944954E-2</v>
      </c>
      <c r="H32" s="25">
        <v>3.7701974865349999E-2</v>
      </c>
      <c r="I32" s="25">
        <v>1.9774011299434999E-2</v>
      </c>
      <c r="J32" s="25">
        <v>1.4248704663212401E-2</v>
      </c>
      <c r="K32" s="25">
        <v>1.9059720457433201E-2</v>
      </c>
      <c r="L32" s="25">
        <v>1.6051364365971099E-2</v>
      </c>
      <c r="M32" s="25">
        <v>1.70542635658914E-2</v>
      </c>
      <c r="N32" s="25">
        <v>2.18855218855218E-2</v>
      </c>
      <c r="O32" s="25">
        <v>8.0971659919028306E-3</v>
      </c>
    </row>
    <row r="33" spans="1:15" x14ac:dyDescent="0.35">
      <c r="A33" s="43" t="s">
        <v>102</v>
      </c>
      <c r="B33" s="25"/>
      <c r="C33" s="25"/>
      <c r="D33" s="25"/>
      <c r="E33" s="25"/>
      <c r="F33" s="25"/>
      <c r="G33" s="25">
        <v>5.5045871559632996E-3</v>
      </c>
      <c r="H33" s="25">
        <v>1.0771992818671401E-2</v>
      </c>
      <c r="I33" s="25">
        <v>4.2372881355932203E-3</v>
      </c>
      <c r="J33" s="25">
        <v>2.5906735751295299E-3</v>
      </c>
      <c r="K33" s="25">
        <v>3.8119440914866501E-3</v>
      </c>
      <c r="L33" s="25"/>
      <c r="M33" s="25">
        <v>1.55038759689922E-3</v>
      </c>
      <c r="N33" s="25"/>
      <c r="O33" s="25"/>
    </row>
    <row r="34" spans="1:15" x14ac:dyDescent="0.35">
      <c r="A34" s="43" t="s">
        <v>103</v>
      </c>
      <c r="B34" s="25"/>
      <c r="C34" s="25"/>
      <c r="D34" s="25"/>
      <c r="E34" s="25"/>
      <c r="F34" s="25"/>
      <c r="G34" s="25">
        <v>1.8348623853210999E-3</v>
      </c>
      <c r="H34" s="25"/>
      <c r="I34" s="25">
        <v>1.41242937853107E-3</v>
      </c>
      <c r="J34" s="25">
        <v>1.2953367875647599E-3</v>
      </c>
      <c r="K34" s="25"/>
      <c r="L34" s="25"/>
      <c r="M34" s="25"/>
      <c r="N34" s="25"/>
      <c r="O34" s="25">
        <v>4.0485829959514101E-3</v>
      </c>
    </row>
    <row r="35" spans="1:15" x14ac:dyDescent="0.35">
      <c r="A35" s="43" t="s">
        <v>104</v>
      </c>
      <c r="B35" s="25"/>
      <c r="C35" s="25"/>
      <c r="D35" s="25"/>
      <c r="E35" s="25"/>
      <c r="F35" s="25">
        <v>3.0349013657056099E-3</v>
      </c>
      <c r="G35" s="25"/>
      <c r="H35" s="25"/>
      <c r="I35" s="25"/>
      <c r="J35" s="25"/>
      <c r="K35" s="25"/>
      <c r="L35" s="25"/>
      <c r="M35" s="25"/>
      <c r="N35" s="25"/>
      <c r="O35" s="25"/>
    </row>
    <row r="36" spans="1:15" x14ac:dyDescent="0.35">
      <c r="A36" s="41" t="s">
        <v>73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</row>
    <row r="37" spans="1:15" x14ac:dyDescent="0.35">
      <c r="A37" s="43" t="s">
        <v>105</v>
      </c>
      <c r="B37" s="25"/>
      <c r="C37" s="25"/>
      <c r="D37" s="25"/>
      <c r="E37" s="25">
        <v>1.1976047904191599E-3</v>
      </c>
      <c r="F37" s="25"/>
      <c r="G37" s="25"/>
      <c r="H37" s="25">
        <v>1.79533213644524E-3</v>
      </c>
      <c r="I37" s="25"/>
      <c r="J37" s="25"/>
      <c r="K37" s="25"/>
      <c r="L37" s="25"/>
      <c r="M37" s="25">
        <v>1.55038759689922E-3</v>
      </c>
      <c r="N37" s="25">
        <v>5.0505050505050501E-3</v>
      </c>
      <c r="O37" s="25"/>
    </row>
    <row r="38" spans="1:15" x14ac:dyDescent="0.35">
      <c r="A38" s="43" t="s">
        <v>106</v>
      </c>
      <c r="B38" s="25"/>
      <c r="C38" s="25"/>
      <c r="D38" s="25"/>
      <c r="E38" s="25"/>
      <c r="F38" s="25">
        <v>2.2761760242792101E-2</v>
      </c>
      <c r="G38" s="25">
        <v>3.4862385321100899E-2</v>
      </c>
      <c r="H38" s="25">
        <v>3.4111310592459601E-2</v>
      </c>
      <c r="I38" s="25">
        <v>3.2485875706214598E-2</v>
      </c>
      <c r="J38" s="25">
        <v>3.2383419689119099E-2</v>
      </c>
      <c r="K38" s="25">
        <v>3.0495552731893201E-2</v>
      </c>
      <c r="L38" s="25">
        <v>2.5682182985553699E-2</v>
      </c>
      <c r="M38" s="25">
        <v>2.7906976744186001E-2</v>
      </c>
      <c r="N38" s="25">
        <v>1.85185185185185E-2</v>
      </c>
      <c r="O38" s="25">
        <v>3.2388663967611302E-2</v>
      </c>
    </row>
    <row r="39" spans="1:15" x14ac:dyDescent="0.35">
      <c r="A39" s="43" t="s">
        <v>107</v>
      </c>
      <c r="B39" s="25">
        <v>6.5963060686015798E-3</v>
      </c>
      <c r="C39" s="25">
        <v>2.3068050749711598E-3</v>
      </c>
      <c r="D39" s="25">
        <v>2.5412960609910999E-3</v>
      </c>
      <c r="E39" s="25">
        <v>5.9880239520958001E-3</v>
      </c>
      <c r="F39" s="25"/>
      <c r="G39" s="25"/>
      <c r="H39" s="25"/>
      <c r="I39" s="25"/>
      <c r="J39" s="25"/>
      <c r="K39" s="25"/>
      <c r="L39" s="25"/>
      <c r="M39" s="25"/>
      <c r="N39" s="25"/>
      <c r="O39" s="25"/>
    </row>
    <row r="40" spans="1:15" x14ac:dyDescent="0.35">
      <c r="A40" s="43" t="s">
        <v>108</v>
      </c>
      <c r="B40" s="25">
        <v>8.4432717678100205E-2</v>
      </c>
      <c r="C40" s="25">
        <v>0.11764705882352899</v>
      </c>
      <c r="D40" s="25">
        <v>0.10165184243964399</v>
      </c>
      <c r="E40" s="25">
        <v>0.15928143712574799</v>
      </c>
      <c r="F40" s="25">
        <v>4.5523520485584203E-2</v>
      </c>
      <c r="G40" s="25"/>
      <c r="H40" s="25"/>
      <c r="I40" s="25"/>
      <c r="J40" s="25"/>
      <c r="K40" s="25"/>
      <c r="L40" s="25"/>
      <c r="M40" s="25"/>
      <c r="N40" s="25"/>
      <c r="O40" s="25"/>
    </row>
    <row r="41" spans="1:15" x14ac:dyDescent="0.35">
      <c r="A41" s="43" t="s">
        <v>109</v>
      </c>
      <c r="B41" s="25">
        <v>0.27836411609498601</v>
      </c>
      <c r="C41" s="25">
        <v>0.2479815455594</v>
      </c>
      <c r="D41" s="25">
        <v>0.28208386277001202</v>
      </c>
      <c r="E41" s="25">
        <v>0.22155688622754399</v>
      </c>
      <c r="F41" s="25">
        <v>0.153262518968133</v>
      </c>
      <c r="G41" s="25">
        <v>0.207339449541284</v>
      </c>
      <c r="H41" s="25">
        <v>0.219030520646319</v>
      </c>
      <c r="I41" s="25">
        <v>0.23870056497175099</v>
      </c>
      <c r="J41" s="25">
        <v>0.22020725388601001</v>
      </c>
      <c r="K41" s="25">
        <v>0.257941550190597</v>
      </c>
      <c r="L41" s="25">
        <v>0.16853932584269599</v>
      </c>
      <c r="M41" s="25">
        <v>0.21085271317829399</v>
      </c>
      <c r="N41" s="25">
        <v>0.223905723905723</v>
      </c>
      <c r="O41" s="25">
        <v>0.32388663967611298</v>
      </c>
    </row>
    <row r="42" spans="1:15" x14ac:dyDescent="0.35">
      <c r="A42" s="43" t="s">
        <v>110</v>
      </c>
      <c r="B42" s="25">
        <v>1.3192612137203101E-3</v>
      </c>
      <c r="C42" s="25"/>
      <c r="D42" s="25">
        <v>1.27064803049555E-3</v>
      </c>
      <c r="E42" s="25">
        <v>1.1976047904191599E-3</v>
      </c>
      <c r="F42" s="25"/>
      <c r="G42" s="25"/>
      <c r="H42" s="25"/>
      <c r="I42" s="25"/>
      <c r="J42" s="25"/>
      <c r="K42" s="25"/>
      <c r="L42" s="25"/>
      <c r="M42" s="25"/>
      <c r="N42" s="25"/>
      <c r="O42" s="25"/>
    </row>
    <row r="43" spans="1:15" x14ac:dyDescent="0.35">
      <c r="A43" s="43" t="s">
        <v>111</v>
      </c>
      <c r="B43" s="25"/>
      <c r="C43" s="25"/>
      <c r="D43" s="25"/>
      <c r="E43" s="25"/>
      <c r="F43" s="25">
        <v>4.2488619119878598E-2</v>
      </c>
      <c r="G43" s="25">
        <v>8.6238532110091706E-2</v>
      </c>
      <c r="H43" s="25">
        <v>8.0789946140035901E-2</v>
      </c>
      <c r="I43" s="25">
        <v>5.9322033898305003E-2</v>
      </c>
      <c r="J43" s="25">
        <v>7.2538860103626895E-2</v>
      </c>
      <c r="K43" s="25">
        <v>6.4803049555273107E-2</v>
      </c>
      <c r="L43" s="25">
        <v>5.7784911717495897E-2</v>
      </c>
      <c r="M43" s="25">
        <v>7.7519379844961198E-2</v>
      </c>
      <c r="N43" s="25">
        <v>8.5858585858585801E-2</v>
      </c>
      <c r="O43" s="25">
        <v>6.8825910931174003E-2</v>
      </c>
    </row>
    <row r="44" spans="1:15" x14ac:dyDescent="0.35">
      <c r="A44" s="43" t="s">
        <v>112</v>
      </c>
      <c r="B44" s="25">
        <v>3.03430079155672E-2</v>
      </c>
      <c r="C44" s="25">
        <v>2.5374855824682799E-2</v>
      </c>
      <c r="D44" s="25">
        <v>2.1601016518424301E-2</v>
      </c>
      <c r="E44" s="25">
        <v>2.2754491017964E-2</v>
      </c>
      <c r="F44" s="25">
        <v>4.5523520485584203E-3</v>
      </c>
      <c r="G44" s="25"/>
      <c r="H44" s="25"/>
      <c r="I44" s="25"/>
      <c r="J44" s="25"/>
      <c r="K44" s="25"/>
      <c r="L44" s="25"/>
      <c r="M44" s="25"/>
      <c r="N44" s="25"/>
      <c r="O44" s="25"/>
    </row>
    <row r="45" spans="1:15" x14ac:dyDescent="0.35">
      <c r="A45" s="43" t="s">
        <v>113</v>
      </c>
      <c r="B45" s="25">
        <v>2.6385224274406301E-3</v>
      </c>
      <c r="C45" s="25">
        <v>1.03806228373702E-2</v>
      </c>
      <c r="D45" s="25">
        <v>3.8119440914866501E-3</v>
      </c>
      <c r="E45" s="25">
        <v>5.9880239520958001E-3</v>
      </c>
      <c r="F45" s="25">
        <v>3.0349013657056103E-3</v>
      </c>
      <c r="G45" s="25">
        <v>3.6697247706421999E-3</v>
      </c>
      <c r="H45" s="25">
        <v>1.79533213644524E-3</v>
      </c>
      <c r="I45" s="25">
        <v>5.6497175141242903E-3</v>
      </c>
      <c r="J45" s="25">
        <v>6.4766839378238303E-3</v>
      </c>
      <c r="K45" s="25">
        <v>2.5412960609910999E-3</v>
      </c>
      <c r="L45" s="25">
        <v>6.4205457463884404E-3</v>
      </c>
      <c r="M45" s="25">
        <v>3.10077519379844E-3</v>
      </c>
      <c r="N45" s="25">
        <v>3.3670033670033599E-3</v>
      </c>
      <c r="O45" s="25"/>
    </row>
    <row r="46" spans="1:15" x14ac:dyDescent="0.35">
      <c r="A46" s="43" t="s">
        <v>114</v>
      </c>
      <c r="B46" s="25">
        <v>1.18733509234828E-2</v>
      </c>
      <c r="C46" s="25">
        <v>9.22722029988466E-3</v>
      </c>
      <c r="D46" s="25">
        <v>1.1435832274459899E-2</v>
      </c>
      <c r="E46" s="25">
        <v>1.07784431137724E-2</v>
      </c>
      <c r="F46" s="25">
        <v>1.21396054628224E-2</v>
      </c>
      <c r="G46" s="25"/>
      <c r="H46" s="25"/>
      <c r="I46" s="25"/>
      <c r="J46" s="25"/>
      <c r="K46" s="25"/>
      <c r="L46" s="25"/>
      <c r="M46" s="25"/>
      <c r="N46" s="25"/>
      <c r="O46" s="25"/>
    </row>
    <row r="47" spans="1:15" x14ac:dyDescent="0.35">
      <c r="A47" s="43" t="s">
        <v>115</v>
      </c>
      <c r="B47" s="25"/>
      <c r="C47" s="25"/>
      <c r="D47" s="25"/>
      <c r="E47" s="25"/>
      <c r="F47" s="25">
        <v>1.36570561456752E-2</v>
      </c>
      <c r="G47" s="25">
        <v>2.3853211009174299E-2</v>
      </c>
      <c r="H47" s="25">
        <v>3.0520646319569099E-2</v>
      </c>
      <c r="I47" s="25">
        <v>2.6836158192090301E-2</v>
      </c>
      <c r="J47" s="25">
        <v>2.0725388601036201E-2</v>
      </c>
      <c r="K47" s="25">
        <v>4.3202033036848698E-2</v>
      </c>
      <c r="L47" s="25">
        <v>2.0866773675762399E-2</v>
      </c>
      <c r="M47" s="25">
        <v>2.4806201550387499E-2</v>
      </c>
      <c r="N47" s="25">
        <v>3.03030303030303E-2</v>
      </c>
      <c r="O47" s="25">
        <v>2.4291497975708499E-2</v>
      </c>
    </row>
    <row r="48" spans="1:15" x14ac:dyDescent="0.35">
      <c r="A48" s="43" t="s">
        <v>116</v>
      </c>
      <c r="B48" s="25">
        <v>3.2981530343007902E-2</v>
      </c>
      <c r="C48" s="25">
        <v>2.42214532871972E-2</v>
      </c>
      <c r="D48" s="25">
        <v>2.2871664548919899E-2</v>
      </c>
      <c r="E48" s="25">
        <v>2.51497005988023E-2</v>
      </c>
      <c r="F48" s="25">
        <v>7.5872534142640297E-3</v>
      </c>
      <c r="G48" s="25"/>
      <c r="H48" s="25"/>
      <c r="I48" s="25"/>
      <c r="J48" s="25"/>
      <c r="K48" s="25"/>
      <c r="L48" s="25"/>
      <c r="M48" s="25"/>
      <c r="N48" s="25"/>
      <c r="O48" s="25"/>
    </row>
    <row r="49" spans="1:15" x14ac:dyDescent="0.35">
      <c r="A49" s="43" t="s">
        <v>117</v>
      </c>
      <c r="B49" s="25"/>
      <c r="C49" s="25"/>
      <c r="D49" s="25"/>
      <c r="E49" s="25"/>
      <c r="F49" s="25">
        <v>1.36570561456752E-2</v>
      </c>
      <c r="G49" s="25">
        <v>3.11926605504587E-2</v>
      </c>
      <c r="H49" s="25">
        <v>1.9748653500897599E-2</v>
      </c>
      <c r="I49" s="25">
        <v>3.2485875706214598E-2</v>
      </c>
      <c r="J49" s="25">
        <v>2.59067357512953E-2</v>
      </c>
      <c r="K49" s="25">
        <v>1.3977128335451E-2</v>
      </c>
      <c r="L49" s="25">
        <v>1.6051364365971099E-2</v>
      </c>
      <c r="M49" s="25">
        <v>2.1705426356589098E-2</v>
      </c>
      <c r="N49" s="25">
        <v>1.85185185185185E-2</v>
      </c>
      <c r="O49" s="25">
        <v>2.0242914979756998E-2</v>
      </c>
    </row>
    <row r="50" spans="1:15" x14ac:dyDescent="0.35">
      <c r="A50" s="43" t="s">
        <v>118</v>
      </c>
      <c r="B50" s="25">
        <v>7.2559366754617396E-2</v>
      </c>
      <c r="C50" s="25">
        <v>6.4590542099192599E-2</v>
      </c>
      <c r="D50" s="25">
        <v>6.9885641677255403E-2</v>
      </c>
      <c r="E50" s="25">
        <v>6.9461077844311298E-2</v>
      </c>
      <c r="F50" s="25">
        <v>2.8831562974203299E-2</v>
      </c>
      <c r="G50" s="25"/>
      <c r="H50" s="25"/>
      <c r="I50" s="25"/>
      <c r="J50" s="25"/>
      <c r="K50" s="25"/>
      <c r="L50" s="25"/>
      <c r="M50" s="25"/>
      <c r="N50" s="25"/>
      <c r="O50" s="25"/>
    </row>
    <row r="51" spans="1:15" x14ac:dyDescent="0.35">
      <c r="A51" s="43" t="s">
        <v>119</v>
      </c>
      <c r="B51" s="25">
        <v>0.10949868073878601</v>
      </c>
      <c r="C51" s="25">
        <v>0.102652825836216</v>
      </c>
      <c r="D51" s="25">
        <v>0.15374841168996101</v>
      </c>
      <c r="E51" s="25">
        <v>0.16766467065868201</v>
      </c>
      <c r="F51" s="25">
        <v>4.4006069802731397E-2</v>
      </c>
      <c r="G51" s="25"/>
      <c r="H51" s="25"/>
      <c r="I51" s="25"/>
      <c r="J51" s="25"/>
      <c r="K51" s="25"/>
      <c r="L51" s="25"/>
      <c r="M51" s="25"/>
      <c r="N51" s="25"/>
      <c r="O51" s="25"/>
    </row>
    <row r="52" spans="1:15" x14ac:dyDescent="0.35">
      <c r="A52" s="43" t="s">
        <v>120</v>
      </c>
      <c r="B52" s="25">
        <v>4.3535620052770403E-2</v>
      </c>
      <c r="C52" s="25">
        <v>3.1141868512110701E-2</v>
      </c>
      <c r="D52" s="25">
        <v>3.55781448538754E-2</v>
      </c>
      <c r="E52" s="25">
        <v>1.91616766467065E-2</v>
      </c>
      <c r="F52" s="25">
        <v>1.36570561456752E-2</v>
      </c>
      <c r="G52" s="25"/>
      <c r="H52" s="25"/>
      <c r="I52" s="25"/>
      <c r="J52" s="25"/>
      <c r="K52" s="25"/>
      <c r="L52" s="25"/>
      <c r="M52" s="25"/>
      <c r="N52" s="25"/>
      <c r="O52" s="25"/>
    </row>
    <row r="53" spans="1:15" x14ac:dyDescent="0.35">
      <c r="A53" s="43" t="s">
        <v>121</v>
      </c>
      <c r="B53" s="25"/>
      <c r="C53" s="25"/>
      <c r="D53" s="25"/>
      <c r="E53" s="25"/>
      <c r="F53" s="25">
        <v>8.8012139605462794E-2</v>
      </c>
      <c r="G53" s="25">
        <v>0.196330275229357</v>
      </c>
      <c r="H53" s="25">
        <v>0.25134649910233298</v>
      </c>
      <c r="I53" s="25">
        <v>0.25847457627118597</v>
      </c>
      <c r="J53" s="25">
        <v>0.22279792746113899</v>
      </c>
      <c r="K53" s="25">
        <v>0.21601016518424301</v>
      </c>
      <c r="L53" s="25">
        <v>0.21990369181380401</v>
      </c>
      <c r="M53" s="25">
        <v>0.224806201550387</v>
      </c>
      <c r="N53" s="25">
        <v>0.21548821548821501</v>
      </c>
      <c r="O53" s="25">
        <v>0.12955465587044501</v>
      </c>
    </row>
    <row r="54" spans="1:15" x14ac:dyDescent="0.35">
      <c r="A54" s="43" t="s">
        <v>122</v>
      </c>
      <c r="B54" s="25">
        <v>1.8469656992084402E-2</v>
      </c>
      <c r="C54" s="25">
        <v>2.6528258362168398E-2</v>
      </c>
      <c r="D54" s="25">
        <v>3.0495552731893201E-2</v>
      </c>
      <c r="E54" s="25">
        <v>4.6706586826347297E-2</v>
      </c>
      <c r="F54" s="25">
        <v>1.8209408194233601E-2</v>
      </c>
      <c r="G54" s="25"/>
      <c r="H54" s="25"/>
      <c r="I54" s="25"/>
      <c r="J54" s="25"/>
      <c r="K54" s="25"/>
      <c r="L54" s="25"/>
      <c r="M54" s="25"/>
      <c r="N54" s="25"/>
      <c r="O54" s="25"/>
    </row>
    <row r="55" spans="1:15" x14ac:dyDescent="0.35">
      <c r="A55" s="43" t="s">
        <v>123</v>
      </c>
      <c r="B55" s="25">
        <v>7.9155672823219003E-2</v>
      </c>
      <c r="C55" s="25">
        <v>8.0738177623990701E-2</v>
      </c>
      <c r="D55" s="25">
        <v>9.5298602287166398E-2</v>
      </c>
      <c r="E55" s="25">
        <v>8.5029940119760394E-2</v>
      </c>
      <c r="F55" s="25">
        <v>5.5386949924127397E-2</v>
      </c>
      <c r="G55" s="25">
        <v>0.106422018348623</v>
      </c>
      <c r="H55" s="25">
        <v>9.6947935368042998E-2</v>
      </c>
      <c r="I55" s="25">
        <v>9.3220338983050793E-2</v>
      </c>
      <c r="J55" s="25">
        <v>0.110103626943005</v>
      </c>
      <c r="K55" s="25">
        <v>0.111817026683608</v>
      </c>
      <c r="L55" s="25">
        <v>0.10433386837881201</v>
      </c>
      <c r="M55" s="25">
        <v>0.10542635658914699</v>
      </c>
      <c r="N55" s="25">
        <v>9.9326599326599305E-2</v>
      </c>
      <c r="O55" s="25">
        <v>6.8825910931174003E-2</v>
      </c>
    </row>
    <row r="56" spans="1:15" x14ac:dyDescent="0.35">
      <c r="A56" s="43" t="s">
        <v>124</v>
      </c>
      <c r="B56" s="25">
        <v>6.5963060686015798E-3</v>
      </c>
      <c r="C56" s="25">
        <v>4.61361014994233E-3</v>
      </c>
      <c r="D56" s="25">
        <v>2.1601016518424301E-2</v>
      </c>
      <c r="E56" s="25">
        <v>2.75449101796407E-2</v>
      </c>
      <c r="F56" s="25">
        <v>9.1047040971168405E-3</v>
      </c>
      <c r="G56" s="25"/>
      <c r="H56" s="25"/>
      <c r="I56" s="25"/>
      <c r="J56" s="25"/>
      <c r="K56" s="25"/>
      <c r="L56" s="25"/>
      <c r="M56" s="25"/>
      <c r="N56" s="25"/>
      <c r="O56" s="25"/>
    </row>
    <row r="57" spans="1:15" x14ac:dyDescent="0.35">
      <c r="A57" s="43" t="s">
        <v>95</v>
      </c>
      <c r="B57" s="25">
        <v>6.5963060686015798E-3</v>
      </c>
      <c r="C57" s="25">
        <v>1.1534025374855801E-2</v>
      </c>
      <c r="D57" s="25">
        <v>1.01651842439644E-2</v>
      </c>
      <c r="E57" s="25">
        <v>5.9880239520958001E-3</v>
      </c>
      <c r="F57" s="25">
        <v>3.0349013657056099E-3</v>
      </c>
      <c r="G57" s="25"/>
      <c r="H57" s="25"/>
      <c r="I57" s="25"/>
      <c r="J57" s="25"/>
      <c r="K57" s="25"/>
      <c r="L57" s="25"/>
      <c r="M57" s="25"/>
      <c r="N57" s="25"/>
      <c r="O57" s="25"/>
    </row>
    <row r="58" spans="1:15" x14ac:dyDescent="0.35">
      <c r="A58" s="43" t="s">
        <v>125</v>
      </c>
      <c r="B58" s="25">
        <v>6.7282321899736097E-2</v>
      </c>
      <c r="C58" s="25">
        <v>4.8442906574394401E-2</v>
      </c>
      <c r="D58" s="25">
        <v>6.35324015247776E-3</v>
      </c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</row>
    <row r="59" spans="1:15" x14ac:dyDescent="0.35">
      <c r="A59" s="43" t="s">
        <v>126</v>
      </c>
      <c r="B59" s="25"/>
      <c r="C59" s="25"/>
      <c r="D59" s="25"/>
      <c r="E59" s="25"/>
      <c r="F59" s="25">
        <v>2.42792109256449E-2</v>
      </c>
      <c r="G59" s="25">
        <v>3.11926605504587E-2</v>
      </c>
      <c r="H59" s="25">
        <v>5.0269299820466698E-2</v>
      </c>
      <c r="I59" s="25">
        <v>4.5197740112994302E-2</v>
      </c>
      <c r="J59" s="25">
        <v>5.0518134715025899E-2</v>
      </c>
      <c r="K59" s="25">
        <v>7.4968233799237602E-2</v>
      </c>
      <c r="L59" s="25">
        <v>6.4205457463884397E-2</v>
      </c>
      <c r="M59" s="25">
        <v>5.4263565891472798E-2</v>
      </c>
      <c r="N59" s="25">
        <v>5.7239057239057201E-2</v>
      </c>
      <c r="O59" s="25">
        <v>5.2631578947368397E-2</v>
      </c>
    </row>
    <row r="60" spans="1:15" x14ac:dyDescent="0.35">
      <c r="A60" s="43" t="s">
        <v>127</v>
      </c>
      <c r="B60" s="25">
        <v>0.15963060686015801</v>
      </c>
      <c r="C60" s="25">
        <v>0.19838523644752001</v>
      </c>
      <c r="D60" s="25">
        <v>0.21982210927573001</v>
      </c>
      <c r="E60" s="25">
        <v>0.17365269461077801</v>
      </c>
      <c r="F60" s="25">
        <v>7.7389984825493099E-2</v>
      </c>
      <c r="G60" s="25"/>
      <c r="H60" s="25"/>
      <c r="I60" s="25"/>
      <c r="J60" s="25"/>
      <c r="K60" s="25"/>
      <c r="L60" s="25"/>
      <c r="M60" s="25"/>
      <c r="N60" s="25"/>
      <c r="O60" s="25"/>
    </row>
    <row r="61" spans="1:15" x14ac:dyDescent="0.35">
      <c r="A61" s="43" t="s">
        <v>128</v>
      </c>
      <c r="B61" s="25"/>
      <c r="C61" s="25"/>
      <c r="D61" s="25"/>
      <c r="E61" s="25"/>
      <c r="F61" s="25">
        <v>0.17754172989377801</v>
      </c>
      <c r="G61" s="25">
        <v>0.14311926605504499</v>
      </c>
      <c r="H61" s="25"/>
      <c r="I61" s="25"/>
      <c r="J61" s="25"/>
      <c r="K61" s="25"/>
      <c r="L61" s="25"/>
      <c r="M61" s="25"/>
      <c r="N61" s="25"/>
      <c r="O61" s="25"/>
    </row>
    <row r="62" spans="1:15" x14ac:dyDescent="0.35">
      <c r="A62" s="43" t="s">
        <v>129</v>
      </c>
      <c r="B62" s="25"/>
      <c r="C62" s="25"/>
      <c r="D62" s="25"/>
      <c r="E62" s="25"/>
      <c r="F62" s="25">
        <v>4.09711684370258E-2</v>
      </c>
      <c r="G62" s="25">
        <v>1.6513761467889899E-2</v>
      </c>
      <c r="H62" s="25"/>
      <c r="I62" s="25"/>
      <c r="J62" s="25"/>
      <c r="K62" s="25"/>
      <c r="L62" s="25"/>
      <c r="M62" s="25"/>
      <c r="N62" s="25"/>
      <c r="O62" s="25"/>
    </row>
    <row r="63" spans="1:15" x14ac:dyDescent="0.35">
      <c r="A63" s="43" t="s">
        <v>130</v>
      </c>
      <c r="B63" s="25">
        <v>0.124010554089709</v>
      </c>
      <c r="C63" s="25">
        <v>0.151095732410611</v>
      </c>
      <c r="D63" s="25">
        <v>0.16264294790343001</v>
      </c>
      <c r="E63" s="25">
        <v>0.12814371257484999</v>
      </c>
      <c r="F63" s="25">
        <v>7.5872534142640294E-2</v>
      </c>
      <c r="G63" s="25"/>
      <c r="H63" s="25"/>
      <c r="I63" s="25"/>
      <c r="J63" s="25"/>
      <c r="K63" s="25"/>
      <c r="L63" s="25"/>
      <c r="M63" s="25"/>
      <c r="N63" s="25"/>
      <c r="O63" s="25"/>
    </row>
    <row r="64" spans="1:15" x14ac:dyDescent="0.35">
      <c r="A64" s="43" t="s">
        <v>131</v>
      </c>
      <c r="B64" s="25"/>
      <c r="C64" s="25"/>
      <c r="D64" s="25"/>
      <c r="E64" s="25"/>
      <c r="F64" s="25"/>
      <c r="G64" s="25">
        <v>7.3394495412843997E-3</v>
      </c>
      <c r="H64" s="25">
        <v>3.2315978456014298E-2</v>
      </c>
      <c r="I64" s="25">
        <v>2.2598870056497099E-2</v>
      </c>
      <c r="J64" s="25">
        <v>2.72020725388601E-2</v>
      </c>
      <c r="K64" s="25">
        <v>1.77890724269377E-2</v>
      </c>
      <c r="L64" s="25">
        <v>1.2841091492776799E-2</v>
      </c>
      <c r="M64" s="25">
        <v>1.2403100775193699E-2</v>
      </c>
      <c r="N64" s="25">
        <v>2.52525252525252E-2</v>
      </c>
      <c r="O64" s="25">
        <v>3.6437246963562701E-2</v>
      </c>
    </row>
    <row r="65" spans="1:15" x14ac:dyDescent="0.35">
      <c r="A65" s="43" t="s">
        <v>132</v>
      </c>
      <c r="B65" s="25"/>
      <c r="C65" s="25"/>
      <c r="D65" s="25"/>
      <c r="E65" s="25"/>
      <c r="F65" s="25"/>
      <c r="G65" s="25">
        <v>6.23853211009174E-2</v>
      </c>
      <c r="H65" s="25">
        <v>0.15798922800718099</v>
      </c>
      <c r="I65" s="25">
        <v>0.15819209039547999</v>
      </c>
      <c r="J65" s="25">
        <v>0.113989637305699</v>
      </c>
      <c r="K65" s="25">
        <v>0.113087674714104</v>
      </c>
      <c r="L65" s="25">
        <v>0.10593900481540899</v>
      </c>
      <c r="M65" s="25">
        <v>9.7674418604651106E-2</v>
      </c>
      <c r="N65" s="25">
        <v>0.112794612794612</v>
      </c>
      <c r="O65" s="25">
        <v>0.113360323886639</v>
      </c>
    </row>
    <row r="66" spans="1:15" x14ac:dyDescent="0.35">
      <c r="A66" s="43" t="s">
        <v>133</v>
      </c>
      <c r="B66" s="25"/>
      <c r="C66" s="25"/>
      <c r="D66" s="25"/>
      <c r="E66" s="25"/>
      <c r="F66" s="25">
        <v>3.0349013657056099E-3</v>
      </c>
      <c r="G66" s="25"/>
      <c r="H66" s="25">
        <v>1.79533213644524E-3</v>
      </c>
      <c r="I66" s="25">
        <v>4.2372881355932203E-3</v>
      </c>
      <c r="J66" s="25">
        <v>6.4766839378238303E-3</v>
      </c>
      <c r="K66" s="25">
        <v>3.8119440914866501E-3</v>
      </c>
      <c r="L66" s="25">
        <v>6.4205457463884404E-3</v>
      </c>
      <c r="M66" s="25">
        <v>3.10077519379844E-3</v>
      </c>
      <c r="N66" s="25">
        <v>8.4175084175084104E-3</v>
      </c>
      <c r="O66" s="25">
        <v>1.2145748987854201E-2</v>
      </c>
    </row>
    <row r="67" spans="1:15" x14ac:dyDescent="0.35">
      <c r="A67" s="43" t="s">
        <v>134</v>
      </c>
      <c r="B67" s="25"/>
      <c r="C67" s="25"/>
      <c r="D67" s="25"/>
      <c r="E67" s="25"/>
      <c r="F67" s="25">
        <v>7.5872534142640294E-2</v>
      </c>
      <c r="G67" s="25">
        <v>0.11743119266054999</v>
      </c>
      <c r="H67" s="25">
        <v>0.11669658886893999</v>
      </c>
      <c r="I67" s="25">
        <v>0.152542372881355</v>
      </c>
      <c r="J67" s="25">
        <v>0.10362694300518099</v>
      </c>
      <c r="K67" s="25">
        <v>0.13214739517153701</v>
      </c>
      <c r="L67" s="25">
        <v>0.16211878009630801</v>
      </c>
      <c r="M67" s="25">
        <v>0.20620155038759599</v>
      </c>
      <c r="N67" s="25">
        <v>0.158249158249158</v>
      </c>
      <c r="O67" s="25">
        <v>0.11740890688259099</v>
      </c>
    </row>
    <row r="68" spans="1:15" x14ac:dyDescent="0.35">
      <c r="A68" s="43" t="s">
        <v>135</v>
      </c>
      <c r="B68" s="25"/>
      <c r="C68" s="25"/>
      <c r="D68" s="25"/>
      <c r="E68" s="25"/>
      <c r="F68" s="25">
        <v>4.7040971168437001E-2</v>
      </c>
      <c r="G68" s="25">
        <v>4.7706422018348599E-2</v>
      </c>
      <c r="H68" s="25">
        <v>3.7701974865349999E-2</v>
      </c>
      <c r="I68" s="25">
        <v>3.9548022598869997E-2</v>
      </c>
      <c r="J68" s="25">
        <v>1.68393782383419E-2</v>
      </c>
      <c r="K68" s="25">
        <v>1.01651842439644E-2</v>
      </c>
      <c r="L68" s="25">
        <v>1.2841091492776799E-2</v>
      </c>
      <c r="M68" s="25">
        <v>9.30232558139534E-3</v>
      </c>
      <c r="N68" s="25">
        <v>5.0505050505050501E-3</v>
      </c>
      <c r="O68" s="25">
        <v>4.0485829959514101E-3</v>
      </c>
    </row>
    <row r="69" spans="1:15" x14ac:dyDescent="0.35">
      <c r="A69" s="43" t="s">
        <v>136</v>
      </c>
      <c r="B69" s="25"/>
      <c r="C69" s="25"/>
      <c r="D69" s="25"/>
      <c r="E69" s="25"/>
      <c r="F69" s="25"/>
      <c r="G69" s="25"/>
      <c r="H69" s="25"/>
      <c r="I69" s="25"/>
      <c r="J69" s="25">
        <v>1.2953367875647599E-3</v>
      </c>
      <c r="K69" s="25"/>
      <c r="L69" s="25">
        <v>1.6051364365971101E-3</v>
      </c>
      <c r="M69" s="25">
        <v>1.55038759689922E-3</v>
      </c>
      <c r="N69" s="25"/>
      <c r="O69" s="25"/>
    </row>
    <row r="70" spans="1:15" x14ac:dyDescent="0.35">
      <c r="A70" s="43" t="s">
        <v>137</v>
      </c>
      <c r="B70" s="25"/>
      <c r="C70" s="25"/>
      <c r="D70" s="25"/>
      <c r="E70" s="25"/>
      <c r="F70" s="25">
        <v>6.0698027314112198E-3</v>
      </c>
      <c r="G70" s="25">
        <v>5.5045871559632996E-3</v>
      </c>
      <c r="H70" s="25"/>
      <c r="I70" s="25"/>
      <c r="J70" s="25"/>
      <c r="K70" s="25"/>
      <c r="L70" s="25"/>
      <c r="M70" s="25"/>
      <c r="N70" s="25"/>
      <c r="O70" s="25"/>
    </row>
    <row r="71" spans="1:15" x14ac:dyDescent="0.35">
      <c r="A71" s="43" t="s">
        <v>138</v>
      </c>
      <c r="B71" s="25">
        <v>1.3192612137203101E-3</v>
      </c>
      <c r="C71" s="25">
        <v>2.3068050749711598E-3</v>
      </c>
      <c r="D71" s="25">
        <v>3.8119440914866501E-3</v>
      </c>
      <c r="E71" s="25">
        <v>2.3952095808383199E-3</v>
      </c>
      <c r="F71" s="25">
        <v>1.5174506828528E-3</v>
      </c>
      <c r="G71" s="25"/>
      <c r="H71" s="25"/>
      <c r="I71" s="25"/>
      <c r="J71" s="25"/>
      <c r="K71" s="25"/>
      <c r="L71" s="25"/>
      <c r="M71" s="25"/>
      <c r="N71" s="25"/>
      <c r="O71" s="25"/>
    </row>
    <row r="72" spans="1:15" x14ac:dyDescent="0.35">
      <c r="A72" s="43" t="s">
        <v>139</v>
      </c>
      <c r="B72" s="25">
        <v>3.5620052770448503E-2</v>
      </c>
      <c r="C72" s="25">
        <v>6.1130334486735799E-2</v>
      </c>
      <c r="D72" s="25">
        <v>5.0825921219822101E-2</v>
      </c>
      <c r="E72" s="25">
        <v>3.47305389221556E-2</v>
      </c>
      <c r="F72" s="25">
        <v>1.36570561456752E-2</v>
      </c>
      <c r="G72" s="25"/>
      <c r="H72" s="25"/>
      <c r="I72" s="25"/>
      <c r="J72" s="25"/>
      <c r="K72" s="25"/>
      <c r="L72" s="25"/>
      <c r="M72" s="25"/>
      <c r="N72" s="25"/>
      <c r="O72" s="25"/>
    </row>
    <row r="73" spans="1:15" x14ac:dyDescent="0.35">
      <c r="A73" s="43" t="s">
        <v>140</v>
      </c>
      <c r="B73" s="25"/>
      <c r="C73" s="25"/>
      <c r="D73" s="25"/>
      <c r="E73" s="25"/>
      <c r="F73" s="25"/>
      <c r="G73" s="25"/>
      <c r="H73" s="25"/>
      <c r="I73" s="25">
        <v>5.6497175141242903E-3</v>
      </c>
      <c r="J73" s="25">
        <v>0.17487046632124301</v>
      </c>
      <c r="K73" s="25">
        <v>0.22109275730622599</v>
      </c>
      <c r="L73" s="25">
        <v>0.24558587479935701</v>
      </c>
      <c r="M73" s="25">
        <v>0.22325581395348801</v>
      </c>
      <c r="N73" s="25">
        <v>0.20707070707070699</v>
      </c>
      <c r="O73" s="25">
        <v>0.19433198380566799</v>
      </c>
    </row>
    <row r="74" spans="1:15" x14ac:dyDescent="0.35">
      <c r="A74" s="43" t="s">
        <v>141</v>
      </c>
      <c r="B74" s="25"/>
      <c r="C74" s="25"/>
      <c r="D74" s="25"/>
      <c r="E74" s="25"/>
      <c r="F74" s="25"/>
      <c r="G74" s="25">
        <v>3.3027522935779798E-2</v>
      </c>
      <c r="H74" s="25">
        <v>3.59066427289048E-2</v>
      </c>
      <c r="I74" s="25">
        <v>3.10734463276836E-2</v>
      </c>
      <c r="J74" s="25">
        <v>2.3316062176165799E-2</v>
      </c>
      <c r="K74" s="25">
        <v>2.7954256670902101E-2</v>
      </c>
      <c r="L74" s="25">
        <v>1.7656500802568201E-2</v>
      </c>
      <c r="M74" s="25">
        <v>2.1705426356589098E-2</v>
      </c>
      <c r="N74" s="25">
        <v>2.69360269360269E-2</v>
      </c>
      <c r="O74" s="25">
        <v>1.6194331983805599E-2</v>
      </c>
    </row>
    <row r="75" spans="1:15" x14ac:dyDescent="0.35">
      <c r="A75" s="41" t="s">
        <v>76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</row>
    <row r="76" spans="1:15" x14ac:dyDescent="0.35">
      <c r="A76" s="43" t="s">
        <v>142</v>
      </c>
      <c r="B76" s="25"/>
      <c r="C76" s="25"/>
      <c r="D76" s="25"/>
      <c r="E76" s="25"/>
      <c r="F76" s="25"/>
      <c r="G76" s="25"/>
      <c r="H76" s="25"/>
      <c r="I76" s="25"/>
      <c r="J76" s="25"/>
      <c r="K76" s="25">
        <v>1.27064803049555E-3</v>
      </c>
      <c r="L76" s="25"/>
      <c r="M76" s="25"/>
      <c r="N76" s="25"/>
      <c r="O76" s="25"/>
    </row>
    <row r="77" spans="1:15" x14ac:dyDescent="0.35">
      <c r="A77" s="43" t="s">
        <v>143</v>
      </c>
      <c r="B77" s="25"/>
      <c r="C77" s="25"/>
      <c r="D77" s="25"/>
      <c r="E77" s="25"/>
      <c r="F77" s="25"/>
      <c r="G77" s="25"/>
      <c r="H77" s="25"/>
      <c r="I77" s="25"/>
      <c r="J77" s="25">
        <v>1.2953367875647599E-3</v>
      </c>
      <c r="K77" s="25">
        <v>1.27064803049555E-3</v>
      </c>
      <c r="L77" s="25">
        <v>1.6051364365971101E-3</v>
      </c>
      <c r="M77" s="25"/>
      <c r="N77" s="25"/>
      <c r="O77" s="25"/>
    </row>
    <row r="78" spans="1:15" x14ac:dyDescent="0.35">
      <c r="A78" s="43" t="s">
        <v>144</v>
      </c>
      <c r="B78" s="25"/>
      <c r="C78" s="25"/>
      <c r="D78" s="25"/>
      <c r="E78" s="25"/>
      <c r="F78" s="25"/>
      <c r="G78" s="25"/>
      <c r="H78" s="25"/>
      <c r="I78" s="25"/>
      <c r="J78" s="25">
        <v>7.7720207253886E-3</v>
      </c>
      <c r="K78" s="25">
        <v>3.8119440914866501E-3</v>
      </c>
      <c r="L78" s="25">
        <v>9.6308186195826605E-3</v>
      </c>
      <c r="M78" s="25">
        <v>6.2015503875968896E-3</v>
      </c>
      <c r="N78" s="25">
        <v>1.68350168350168E-3</v>
      </c>
      <c r="O78" s="25"/>
    </row>
    <row r="79" spans="1:15" x14ac:dyDescent="0.35">
      <c r="A79" s="41" t="s">
        <v>75</v>
      </c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</row>
    <row r="80" spans="1:15" x14ac:dyDescent="0.35">
      <c r="A80" s="43" t="s">
        <v>145</v>
      </c>
      <c r="B80" s="25"/>
      <c r="C80" s="25">
        <v>2.3068050749711598E-3</v>
      </c>
      <c r="D80" s="25"/>
      <c r="E80" s="25">
        <v>1.1976047904191599E-3</v>
      </c>
      <c r="F80" s="25"/>
      <c r="G80" s="25"/>
      <c r="H80" s="25"/>
      <c r="I80" s="25"/>
      <c r="J80" s="25"/>
      <c r="K80" s="25"/>
      <c r="L80" s="25"/>
      <c r="M80" s="25"/>
      <c r="N80" s="25"/>
      <c r="O80" s="25"/>
    </row>
    <row r="81" spans="1:15" x14ac:dyDescent="0.35">
      <c r="A81" s="43" t="s">
        <v>146</v>
      </c>
      <c r="B81" s="25"/>
      <c r="C81" s="25">
        <v>1.1534025374855799E-3</v>
      </c>
      <c r="D81" s="25"/>
      <c r="E81" s="25">
        <v>1.1976047904191599E-3</v>
      </c>
      <c r="F81" s="25"/>
      <c r="G81" s="25"/>
      <c r="H81" s="25"/>
      <c r="I81" s="25"/>
      <c r="J81" s="25"/>
      <c r="K81" s="25"/>
      <c r="L81" s="25"/>
      <c r="M81" s="25"/>
      <c r="N81" s="25"/>
      <c r="O81" s="25"/>
    </row>
    <row r="82" spans="1:15" x14ac:dyDescent="0.35">
      <c r="A82" s="43" t="s">
        <v>147</v>
      </c>
      <c r="B82" s="25">
        <v>1.3192612137203101E-3</v>
      </c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</row>
    <row r="83" spans="1:15" x14ac:dyDescent="0.35">
      <c r="A83" s="43" t="s">
        <v>148</v>
      </c>
      <c r="B83" s="25"/>
      <c r="C83" s="25">
        <v>1.1534025374855799E-3</v>
      </c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</row>
    <row r="84" spans="1:15" x14ac:dyDescent="0.35">
      <c r="A84" s="43" t="s">
        <v>149</v>
      </c>
      <c r="B84" s="25">
        <v>9.2348284960422095E-3</v>
      </c>
      <c r="C84" s="25">
        <v>4.61361014994233E-3</v>
      </c>
      <c r="D84" s="25">
        <v>8.8945362134688604E-3</v>
      </c>
      <c r="E84" s="25">
        <v>9.5808383233532898E-3</v>
      </c>
      <c r="F84" s="25">
        <v>1.0622154779969599E-2</v>
      </c>
      <c r="G84" s="25"/>
      <c r="H84" s="25"/>
      <c r="I84" s="25"/>
      <c r="J84" s="25"/>
      <c r="K84" s="25"/>
      <c r="L84" s="25"/>
      <c r="M84" s="25"/>
      <c r="N84" s="25"/>
      <c r="O84" s="25"/>
    </row>
    <row r="85" spans="1:15" x14ac:dyDescent="0.35">
      <c r="A85" s="43" t="s">
        <v>150</v>
      </c>
      <c r="B85" s="25"/>
      <c r="C85" s="25"/>
      <c r="D85" s="25"/>
      <c r="E85" s="25"/>
      <c r="F85" s="25">
        <v>7.5872534142640297E-3</v>
      </c>
      <c r="G85" s="25">
        <v>9.1743119266054999E-3</v>
      </c>
      <c r="H85" s="25">
        <v>1.79533213644524E-3</v>
      </c>
      <c r="I85" s="25">
        <v>4.2372881355932203E-3</v>
      </c>
      <c r="J85" s="25">
        <v>3.8860103626943E-3</v>
      </c>
      <c r="K85" s="25"/>
      <c r="L85" s="25">
        <v>3.2102728731942202E-3</v>
      </c>
      <c r="M85" s="25">
        <v>3.10077519379844E-3</v>
      </c>
      <c r="N85" s="25">
        <v>3.3670033670033599E-3</v>
      </c>
      <c r="O85" s="25"/>
    </row>
    <row r="86" spans="1:15" x14ac:dyDescent="0.35">
      <c r="A86" s="43" t="s">
        <v>84</v>
      </c>
      <c r="B86" s="25">
        <v>7.9155672823219003E-3</v>
      </c>
      <c r="C86" s="25">
        <v>6.9204152249134898E-3</v>
      </c>
      <c r="D86" s="25">
        <v>7.6238881829733098E-3</v>
      </c>
      <c r="E86" s="25">
        <v>1.43712574850299E-2</v>
      </c>
      <c r="F86" s="25">
        <v>3.0349013657056099E-3</v>
      </c>
      <c r="G86" s="25"/>
      <c r="H86" s="25"/>
      <c r="I86" s="25"/>
      <c r="J86" s="25"/>
      <c r="K86" s="25"/>
      <c r="L86" s="25"/>
      <c r="M86" s="25"/>
      <c r="N86" s="25"/>
      <c r="O86" s="25"/>
    </row>
    <row r="87" spans="1:15" x14ac:dyDescent="0.35">
      <c r="A87" s="43" t="s">
        <v>151</v>
      </c>
      <c r="B87" s="25"/>
      <c r="C87" s="25"/>
      <c r="D87" s="25"/>
      <c r="E87" s="25"/>
      <c r="F87" s="25">
        <v>1.5174506828528E-3</v>
      </c>
      <c r="G87" s="25">
        <v>1.28440366972477E-2</v>
      </c>
      <c r="H87" s="25">
        <v>2.1543985637342899E-2</v>
      </c>
      <c r="I87" s="25">
        <v>1.1299435028248501E-2</v>
      </c>
      <c r="J87" s="25">
        <v>1.16580310880829E-2</v>
      </c>
      <c r="K87" s="25">
        <v>7.6238881829733098E-3</v>
      </c>
      <c r="L87" s="25">
        <v>6.4205457463884404E-3</v>
      </c>
      <c r="M87" s="25">
        <v>1.0852713178294501E-2</v>
      </c>
      <c r="N87" s="25">
        <v>1.17845117845117E-2</v>
      </c>
      <c r="O87" s="25"/>
    </row>
    <row r="88" spans="1:15" x14ac:dyDescent="0.35">
      <c r="A88" s="43" t="s">
        <v>152</v>
      </c>
      <c r="B88" s="25">
        <v>1.05540897097625E-2</v>
      </c>
      <c r="C88" s="25">
        <v>5.7670126874279099E-3</v>
      </c>
      <c r="D88" s="25">
        <v>8.8945362134688604E-3</v>
      </c>
      <c r="E88" s="25">
        <v>8.3832335329341295E-3</v>
      </c>
      <c r="F88" s="25">
        <v>7.5872534142640297E-3</v>
      </c>
      <c r="G88" s="25"/>
      <c r="H88" s="25"/>
      <c r="I88" s="25"/>
      <c r="J88" s="25"/>
      <c r="K88" s="25"/>
      <c r="L88" s="25"/>
      <c r="M88" s="25"/>
      <c r="N88" s="25"/>
      <c r="O88" s="25"/>
    </row>
    <row r="89" spans="1:15" x14ac:dyDescent="0.35">
      <c r="A89" s="43" t="s">
        <v>153</v>
      </c>
      <c r="B89" s="25">
        <v>1.3192612137203101E-3</v>
      </c>
      <c r="C89" s="25">
        <v>6.9204152249134898E-3</v>
      </c>
      <c r="D89" s="25"/>
      <c r="E89" s="25">
        <v>2.3952095808383199E-3</v>
      </c>
      <c r="F89" s="25">
        <v>1.5174506828528E-3</v>
      </c>
      <c r="G89" s="25"/>
      <c r="H89" s="25"/>
      <c r="I89" s="25"/>
      <c r="J89" s="25"/>
      <c r="K89" s="25"/>
      <c r="L89" s="25"/>
      <c r="M89" s="25"/>
      <c r="N89" s="25"/>
      <c r="O89" s="25"/>
    </row>
    <row r="90" spans="1:15" x14ac:dyDescent="0.35">
      <c r="A90" s="43" t="s">
        <v>95</v>
      </c>
      <c r="B90" s="25"/>
      <c r="C90" s="25">
        <v>2.3068050749711598E-3</v>
      </c>
      <c r="D90" s="25">
        <v>2.5412960609910999E-3</v>
      </c>
      <c r="E90" s="25">
        <v>3.5928143712574798E-3</v>
      </c>
      <c r="F90" s="25">
        <v>1.5174506828528E-3</v>
      </c>
      <c r="G90" s="25"/>
      <c r="H90" s="25"/>
      <c r="I90" s="25"/>
      <c r="J90" s="25"/>
      <c r="K90" s="25"/>
      <c r="L90" s="25"/>
      <c r="M90" s="25"/>
      <c r="N90" s="25"/>
      <c r="O90" s="25"/>
    </row>
    <row r="91" spans="1:15" x14ac:dyDescent="0.35">
      <c r="A91" s="43" t="s">
        <v>154</v>
      </c>
      <c r="B91" s="25"/>
      <c r="C91" s="25"/>
      <c r="D91" s="25"/>
      <c r="E91" s="25"/>
      <c r="F91" s="25"/>
      <c r="G91" s="25">
        <v>3.6697247706421999E-3</v>
      </c>
      <c r="H91" s="25">
        <v>2.51346499102333E-2</v>
      </c>
      <c r="I91" s="25">
        <v>1.6949152542372801E-2</v>
      </c>
      <c r="J91" s="25">
        <v>2.3316062176165799E-2</v>
      </c>
      <c r="K91" s="25">
        <v>1.6518424396442102E-2</v>
      </c>
      <c r="L91" s="25">
        <v>1.7656500802568201E-2</v>
      </c>
      <c r="M91" s="25">
        <v>1.5503875968992199E-2</v>
      </c>
      <c r="N91" s="25">
        <v>8.4175084175084104E-3</v>
      </c>
      <c r="O91" s="25"/>
    </row>
    <row r="92" spans="1:15" x14ac:dyDescent="0.35">
      <c r="A92" s="43" t="s">
        <v>100</v>
      </c>
      <c r="B92" s="25"/>
      <c r="C92" s="25"/>
      <c r="D92" s="25"/>
      <c r="E92" s="25">
        <v>1.1976047904191599E-3</v>
      </c>
      <c r="F92" s="25"/>
      <c r="G92" s="25"/>
      <c r="H92" s="25"/>
      <c r="I92" s="25"/>
      <c r="J92" s="25"/>
      <c r="K92" s="25"/>
      <c r="L92" s="25"/>
      <c r="M92" s="25"/>
      <c r="N92" s="25"/>
      <c r="O92" s="25"/>
    </row>
    <row r="93" spans="1:15" x14ac:dyDescent="0.35">
      <c r="A93" s="43" t="s">
        <v>155</v>
      </c>
      <c r="B93" s="25"/>
      <c r="C93" s="25">
        <v>3.4602076124567401E-3</v>
      </c>
      <c r="D93" s="25">
        <v>1.27064803049555E-3</v>
      </c>
      <c r="E93" s="25">
        <v>4.7904191616766397E-3</v>
      </c>
      <c r="F93" s="25"/>
      <c r="G93" s="25"/>
      <c r="H93" s="25"/>
      <c r="I93" s="25"/>
      <c r="J93" s="25"/>
      <c r="K93" s="25"/>
      <c r="L93" s="25"/>
      <c r="M93" s="25"/>
      <c r="N93" s="25"/>
      <c r="O93" s="25"/>
    </row>
    <row r="94" spans="1:15" x14ac:dyDescent="0.35">
      <c r="A94" s="43" t="s">
        <v>143</v>
      </c>
      <c r="B94" s="25"/>
      <c r="C94" s="25"/>
      <c r="D94" s="25"/>
      <c r="E94" s="25"/>
      <c r="F94" s="25"/>
      <c r="G94" s="25">
        <v>1.8348623853210999E-3</v>
      </c>
      <c r="H94" s="25"/>
      <c r="I94" s="25"/>
      <c r="J94" s="25"/>
      <c r="K94" s="25"/>
      <c r="L94" s="25"/>
      <c r="M94" s="25"/>
      <c r="N94" s="25"/>
      <c r="O94" s="25"/>
    </row>
    <row r="95" spans="1:15" x14ac:dyDescent="0.35">
      <c r="A95" s="43" t="s">
        <v>156</v>
      </c>
      <c r="B95" s="25"/>
      <c r="C95" s="25"/>
      <c r="D95" s="25"/>
      <c r="E95" s="25"/>
      <c r="F95" s="25">
        <v>1.21396054628224E-2</v>
      </c>
      <c r="G95" s="25">
        <v>7.3394495412843997E-3</v>
      </c>
      <c r="H95" s="25"/>
      <c r="I95" s="25"/>
      <c r="J95" s="25"/>
      <c r="K95" s="25"/>
      <c r="L95" s="25"/>
      <c r="M95" s="25"/>
      <c r="N95" s="25"/>
      <c r="O95" s="25"/>
    </row>
    <row r="96" spans="1:15" x14ac:dyDescent="0.35">
      <c r="A96" s="43" t="s">
        <v>157</v>
      </c>
      <c r="B96" s="25"/>
      <c r="C96" s="25"/>
      <c r="D96" s="25"/>
      <c r="E96" s="25"/>
      <c r="F96" s="25"/>
      <c r="G96" s="25">
        <v>3.6697247706421999E-3</v>
      </c>
      <c r="H96" s="25"/>
      <c r="I96" s="25"/>
      <c r="J96" s="25"/>
      <c r="K96" s="25"/>
      <c r="L96" s="25"/>
      <c r="M96" s="25"/>
      <c r="N96" s="25"/>
      <c r="O96" s="25"/>
    </row>
    <row r="97" spans="1:15" x14ac:dyDescent="0.35">
      <c r="A97" s="41" t="s">
        <v>77</v>
      </c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</row>
    <row r="98" spans="1:15" x14ac:dyDescent="0.35">
      <c r="A98" s="43" t="s">
        <v>158</v>
      </c>
      <c r="B98" s="25"/>
      <c r="C98" s="25"/>
      <c r="D98" s="25"/>
      <c r="E98" s="25"/>
      <c r="F98" s="25"/>
      <c r="G98" s="25">
        <v>3.6697247706421999E-3</v>
      </c>
      <c r="H98" s="25">
        <v>1.79533213644524E-3</v>
      </c>
      <c r="I98" s="25">
        <v>5.6497175141242903E-3</v>
      </c>
      <c r="J98" s="25">
        <v>1.2953367875647599E-3</v>
      </c>
      <c r="K98" s="25">
        <v>1.27064803049555E-3</v>
      </c>
      <c r="L98" s="25">
        <v>4.8154093097913303E-3</v>
      </c>
      <c r="M98" s="25">
        <v>1.55038759689922E-3</v>
      </c>
      <c r="N98" s="25">
        <v>3.3670033670033599E-3</v>
      </c>
      <c r="O98" s="25">
        <v>4.0485829959514101E-3</v>
      </c>
    </row>
    <row r="101" spans="1:15" x14ac:dyDescent="0.35">
      <c r="A101" s="176" t="s">
        <v>63</v>
      </c>
    </row>
  </sheetData>
  <conditionalFormatting sqref="B11:O35 B37:O74 B76:O78 B80:O96 B98:O98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A1" location="'Table of Contents'!A1" display="'Table of Contents'!A1" xr:uid="{8DD7D6D1-CBA6-4275-ACD0-73890BB5D3E8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CA16B-685C-470E-AEDA-F1FBB1932246}">
  <dimension ref="B1:E44"/>
  <sheetViews>
    <sheetView workbookViewId="0">
      <selection activeCell="B44" sqref="B44"/>
    </sheetView>
  </sheetViews>
  <sheetFormatPr defaultColWidth="9.1796875" defaultRowHeight="14.5" x14ac:dyDescent="0.35"/>
  <cols>
    <col min="1" max="1" width="1.453125" style="2" customWidth="1"/>
    <col min="2" max="2" width="3.26953125" style="2" customWidth="1"/>
    <col min="3" max="3" width="34.54296875" style="2" customWidth="1"/>
    <col min="4" max="5" width="16.54296875" style="2" customWidth="1"/>
    <col min="6" max="16384" width="9.1796875" style="2"/>
  </cols>
  <sheetData>
    <row r="1" spans="2:5" x14ac:dyDescent="0.35">
      <c r="B1" s="5" t="s">
        <v>59</v>
      </c>
      <c r="C1" s="5"/>
    </row>
    <row r="2" spans="2:5" x14ac:dyDescent="0.35">
      <c r="B2" s="5"/>
      <c r="C2" s="5"/>
    </row>
    <row r="3" spans="2:5" ht="20" thickBot="1" x14ac:dyDescent="0.5">
      <c r="B3" s="1" t="s">
        <v>159</v>
      </c>
    </row>
    <row r="4" spans="2:5" ht="15" thickTop="1" x14ac:dyDescent="0.35">
      <c r="B4" s="195"/>
      <c r="C4" s="195"/>
      <c r="D4" s="195" t="s">
        <v>160</v>
      </c>
      <c r="E4" s="195" t="s">
        <v>161</v>
      </c>
    </row>
    <row r="5" spans="2:5" x14ac:dyDescent="0.35">
      <c r="B5" s="195" t="s">
        <v>162</v>
      </c>
      <c r="C5" s="195"/>
      <c r="D5" s="195"/>
      <c r="E5" s="195"/>
    </row>
    <row r="6" spans="2:5" x14ac:dyDescent="0.35">
      <c r="B6" s="176"/>
      <c r="C6" s="2" t="s">
        <v>163</v>
      </c>
      <c r="D6" s="192">
        <v>0.9219088937093276</v>
      </c>
      <c r="E6" s="192">
        <v>0.86049926578560942</v>
      </c>
    </row>
    <row r="7" spans="2:5" x14ac:dyDescent="0.35">
      <c r="B7" s="176"/>
      <c r="C7" s="2" t="s">
        <v>164</v>
      </c>
      <c r="D7" s="192">
        <v>9.7613882863340565E-3</v>
      </c>
      <c r="E7" s="192">
        <v>5.8737151248164461E-3</v>
      </c>
    </row>
    <row r="8" spans="2:5" x14ac:dyDescent="0.35">
      <c r="B8" s="176"/>
      <c r="C8" s="2" t="s">
        <v>165</v>
      </c>
      <c r="D8" s="192">
        <v>1.4099783080260303E-2</v>
      </c>
      <c r="E8" s="192">
        <v>2.4082232011747431E-2</v>
      </c>
    </row>
    <row r="9" spans="2:5" x14ac:dyDescent="0.35">
      <c r="B9" s="176"/>
      <c r="C9" s="2" t="s">
        <v>166</v>
      </c>
      <c r="D9" s="192">
        <v>0</v>
      </c>
      <c r="E9" s="192">
        <v>8.81057268722467E-4</v>
      </c>
    </row>
    <row r="10" spans="2:5" x14ac:dyDescent="0.35">
      <c r="B10" s="176"/>
      <c r="C10" s="2" t="s">
        <v>167</v>
      </c>
      <c r="D10" s="192">
        <v>0</v>
      </c>
      <c r="E10" s="192">
        <v>8.81057268722467E-4</v>
      </c>
    </row>
    <row r="11" spans="2:5" x14ac:dyDescent="0.35">
      <c r="B11" s="176"/>
      <c r="C11" s="2" t="s">
        <v>168</v>
      </c>
      <c r="D11" s="192">
        <v>0</v>
      </c>
      <c r="E11" s="192">
        <v>0</v>
      </c>
    </row>
    <row r="12" spans="2:5" x14ac:dyDescent="0.35">
      <c r="B12" s="176"/>
      <c r="C12" s="2" t="s">
        <v>169</v>
      </c>
      <c r="D12" s="192">
        <v>5.4229934924078092E-2</v>
      </c>
      <c r="E12" s="192">
        <v>0.10690161527165933</v>
      </c>
    </row>
    <row r="13" spans="2:5" x14ac:dyDescent="0.35">
      <c r="B13" s="195" t="s">
        <v>170</v>
      </c>
      <c r="C13" s="196"/>
      <c r="D13" s="192"/>
      <c r="E13" s="192"/>
    </row>
    <row r="14" spans="2:5" x14ac:dyDescent="0.35">
      <c r="B14" s="176"/>
      <c r="C14" s="2" t="s">
        <v>171</v>
      </c>
      <c r="D14" s="192">
        <v>0.28105999999999998</v>
      </c>
      <c r="E14" s="192">
        <v>0.27983000000000002</v>
      </c>
    </row>
    <row r="15" spans="2:5" x14ac:dyDescent="0.35">
      <c r="B15" s="176"/>
      <c r="C15" s="2" t="s">
        <v>172</v>
      </c>
      <c r="D15" s="192">
        <v>0.20763999999999999</v>
      </c>
      <c r="E15" s="192">
        <v>0.18437999999999999</v>
      </c>
    </row>
    <row r="16" spans="2:5" x14ac:dyDescent="0.35">
      <c r="B16" s="176"/>
      <c r="C16" s="2" t="s">
        <v>173</v>
      </c>
      <c r="D16" s="192">
        <v>0.35360000000000003</v>
      </c>
      <c r="E16" s="192">
        <v>0.35792000000000002</v>
      </c>
    </row>
    <row r="17" spans="2:5" x14ac:dyDescent="0.35">
      <c r="B17" s="176"/>
      <c r="C17" s="2" t="s">
        <v>174</v>
      </c>
      <c r="D17" s="192">
        <v>0.14479</v>
      </c>
      <c r="E17" s="192">
        <v>0.16377</v>
      </c>
    </row>
    <row r="18" spans="2:5" x14ac:dyDescent="0.35">
      <c r="B18" s="176"/>
      <c r="C18" s="2" t="s">
        <v>169</v>
      </c>
      <c r="D18" s="192">
        <v>1.145E-2</v>
      </c>
      <c r="E18" s="192">
        <v>1.41E-2</v>
      </c>
    </row>
    <row r="19" spans="2:5" x14ac:dyDescent="0.35">
      <c r="B19" s="195" t="s">
        <v>175</v>
      </c>
      <c r="D19" s="192"/>
      <c r="E19" s="192"/>
    </row>
    <row r="20" spans="2:5" x14ac:dyDescent="0.35">
      <c r="B20" s="176"/>
      <c r="C20" s="2" t="s">
        <v>176</v>
      </c>
      <c r="D20" s="192">
        <v>0.21800433839479394</v>
      </c>
      <c r="E20" s="192">
        <v>0.26461086637298092</v>
      </c>
    </row>
    <row r="21" spans="2:5" x14ac:dyDescent="0.35">
      <c r="B21" s="176"/>
      <c r="C21" s="2" t="s">
        <v>177</v>
      </c>
      <c r="D21" s="192">
        <v>6.1822125813449022E-2</v>
      </c>
      <c r="E21" s="192">
        <v>0.12481644640234948</v>
      </c>
    </row>
    <row r="22" spans="2:5" x14ac:dyDescent="0.35">
      <c r="B22" s="176"/>
      <c r="C22" s="2" t="s">
        <v>178</v>
      </c>
      <c r="D22" s="192">
        <v>0.16377440347071584</v>
      </c>
      <c r="E22" s="192">
        <v>0.24170337738619677</v>
      </c>
    </row>
    <row r="23" spans="2:5" x14ac:dyDescent="0.35">
      <c r="B23" s="176"/>
      <c r="C23" s="2" t="s">
        <v>179</v>
      </c>
      <c r="D23" s="192">
        <v>8.2429501084598705E-2</v>
      </c>
      <c r="E23" s="192">
        <v>0.10572687224669604</v>
      </c>
    </row>
    <row r="24" spans="2:5" x14ac:dyDescent="0.35">
      <c r="B24" s="176"/>
      <c r="C24" s="2" t="s">
        <v>180</v>
      </c>
      <c r="D24" s="192">
        <v>7.8091106290672452E-2</v>
      </c>
      <c r="E24" s="192">
        <v>8.546255506607929E-2</v>
      </c>
    </row>
    <row r="25" spans="2:5" x14ac:dyDescent="0.35">
      <c r="B25" s="176"/>
      <c r="C25" s="2" t="s">
        <v>169</v>
      </c>
      <c r="D25" s="192">
        <v>0.39370932754880694</v>
      </c>
      <c r="E25" s="192">
        <v>0.17356828193832599</v>
      </c>
    </row>
    <row r="26" spans="2:5" x14ac:dyDescent="0.35">
      <c r="B26" s="195" t="s">
        <v>181</v>
      </c>
      <c r="D26" s="192"/>
      <c r="E26" s="192"/>
    </row>
    <row r="27" spans="2:5" x14ac:dyDescent="0.35">
      <c r="B27" s="176"/>
      <c r="C27" s="2" t="s">
        <v>182</v>
      </c>
      <c r="D27" s="192">
        <v>0.22702</v>
      </c>
      <c r="E27" s="192">
        <v>0.21367</v>
      </c>
    </row>
    <row r="28" spans="2:5" x14ac:dyDescent="0.35">
      <c r="B28" s="176"/>
      <c r="C28" s="2" t="s">
        <v>183</v>
      </c>
      <c r="D28" s="192">
        <v>0.24464</v>
      </c>
      <c r="E28" s="192">
        <v>0.21367</v>
      </c>
    </row>
    <row r="29" spans="2:5" x14ac:dyDescent="0.35">
      <c r="B29" s="176"/>
      <c r="C29" s="2" t="s">
        <v>184</v>
      </c>
      <c r="D29" s="192">
        <v>0.19617999999999999</v>
      </c>
      <c r="E29" s="192">
        <v>0.22885</v>
      </c>
    </row>
    <row r="30" spans="2:5" x14ac:dyDescent="0.35">
      <c r="B30" s="176"/>
      <c r="C30" s="2" t="s">
        <v>185</v>
      </c>
      <c r="D30" s="192">
        <v>0.15007000000000001</v>
      </c>
      <c r="E30" s="192">
        <v>0.15618000000000001</v>
      </c>
    </row>
    <row r="31" spans="2:5" x14ac:dyDescent="0.35">
      <c r="B31" s="176"/>
      <c r="C31" s="2" t="s">
        <v>186</v>
      </c>
      <c r="D31" s="192">
        <v>0.18209</v>
      </c>
      <c r="E31" s="192">
        <v>0.18764</v>
      </c>
    </row>
    <row r="32" spans="2:5" x14ac:dyDescent="0.35">
      <c r="B32" s="195" t="s">
        <v>187</v>
      </c>
      <c r="D32" s="192"/>
      <c r="E32" s="192"/>
    </row>
    <row r="33" spans="2:5" x14ac:dyDescent="0.35">
      <c r="C33" s="2" t="s">
        <v>188</v>
      </c>
      <c r="D33" s="192">
        <v>0.05</v>
      </c>
      <c r="E33" s="192">
        <v>0.06</v>
      </c>
    </row>
    <row r="34" spans="2:5" x14ac:dyDescent="0.35">
      <c r="C34" s="2" t="s">
        <v>189</v>
      </c>
      <c r="D34" s="192">
        <v>0.01</v>
      </c>
      <c r="E34" s="192">
        <v>0.02</v>
      </c>
    </row>
    <row r="35" spans="2:5" x14ac:dyDescent="0.35">
      <c r="C35" s="2" t="s">
        <v>190</v>
      </c>
      <c r="D35" s="192">
        <v>0.02</v>
      </c>
      <c r="E35" s="192">
        <v>0.02</v>
      </c>
    </row>
    <row r="36" spans="2:5" x14ac:dyDescent="0.35">
      <c r="C36" s="2" t="s">
        <v>191</v>
      </c>
      <c r="D36" s="192">
        <v>0.08</v>
      </c>
      <c r="E36" s="192">
        <v>7.0000000000000007E-2</v>
      </c>
    </row>
    <row r="37" spans="2:5" x14ac:dyDescent="0.35">
      <c r="C37" s="2" t="s">
        <v>192</v>
      </c>
      <c r="D37" s="192">
        <v>0.12</v>
      </c>
      <c r="E37" s="192">
        <v>0.12</v>
      </c>
    </row>
    <row r="38" spans="2:5" x14ac:dyDescent="0.35">
      <c r="C38" s="2" t="s">
        <v>193</v>
      </c>
      <c r="D38" s="192">
        <v>7.0000000000000007E-2</v>
      </c>
      <c r="E38" s="192">
        <v>0.08</v>
      </c>
    </row>
    <row r="39" spans="2:5" x14ac:dyDescent="0.35">
      <c r="C39" s="2" t="s">
        <v>194</v>
      </c>
      <c r="D39" s="192">
        <v>0.25</v>
      </c>
      <c r="E39" s="192">
        <v>0.22</v>
      </c>
    </row>
    <row r="40" spans="2:5" x14ac:dyDescent="0.35">
      <c r="C40" s="2" t="s">
        <v>195</v>
      </c>
      <c r="D40" s="192">
        <v>0.37</v>
      </c>
      <c r="E40" s="192">
        <v>0.37</v>
      </c>
    </row>
    <row r="41" spans="2:5" x14ac:dyDescent="0.35">
      <c r="C41" s="2" t="s">
        <v>169</v>
      </c>
      <c r="D41" s="192">
        <v>0.03</v>
      </c>
      <c r="E41" s="192">
        <v>0.05</v>
      </c>
    </row>
    <row r="44" spans="2:5" x14ac:dyDescent="0.35">
      <c r="B44" s="176" t="s">
        <v>63</v>
      </c>
    </row>
  </sheetData>
  <hyperlinks>
    <hyperlink ref="B1" location="'Table of Contents'!A1" display="'Table of Contents'!A1" xr:uid="{8A12FC14-C00D-4F59-8461-40951A5261D8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EF40E-1F0D-4060-A295-9967E8A39EE9}">
  <dimension ref="A1:E12"/>
  <sheetViews>
    <sheetView workbookViewId="0">
      <selection activeCell="L20" sqref="L20"/>
    </sheetView>
  </sheetViews>
  <sheetFormatPr defaultColWidth="9.1796875" defaultRowHeight="14.5" x14ac:dyDescent="0.35"/>
  <cols>
    <col min="1" max="1" width="10.1796875" style="2" customWidth="1"/>
    <col min="2" max="16384" width="9.1796875" style="2"/>
  </cols>
  <sheetData>
    <row r="1" spans="1:5" x14ac:dyDescent="0.35">
      <c r="A1" s="5" t="s">
        <v>59</v>
      </c>
    </row>
    <row r="3" spans="1:5" ht="20" thickBot="1" x14ac:dyDescent="0.5">
      <c r="A3" s="1" t="s">
        <v>196</v>
      </c>
    </row>
    <row r="4" spans="1:5" ht="15" thickTop="1" x14ac:dyDescent="0.35"/>
    <row r="5" spans="1:5" x14ac:dyDescent="0.35">
      <c r="A5" s="177"/>
      <c r="B5" s="177"/>
      <c r="C5" s="177"/>
    </row>
    <row r="6" spans="1:5" x14ac:dyDescent="0.35">
      <c r="A6" s="188" t="s">
        <v>72</v>
      </c>
      <c r="B6" s="189" t="s">
        <v>197</v>
      </c>
      <c r="C6" s="190" t="s">
        <v>198</v>
      </c>
      <c r="D6" s="189" t="s">
        <v>199</v>
      </c>
      <c r="E6" s="190" t="s">
        <v>200</v>
      </c>
    </row>
    <row r="7" spans="1:5" x14ac:dyDescent="0.35">
      <c r="A7" s="185" t="s">
        <v>201</v>
      </c>
      <c r="B7" s="180">
        <v>7</v>
      </c>
      <c r="C7" s="181">
        <v>9.1999999999999993</v>
      </c>
      <c r="D7" s="180">
        <v>0</v>
      </c>
      <c r="E7" s="181">
        <v>69</v>
      </c>
    </row>
    <row r="8" spans="1:5" x14ac:dyDescent="0.35">
      <c r="A8" s="186" t="s">
        <v>202</v>
      </c>
      <c r="B8" s="177">
        <v>7</v>
      </c>
      <c r="C8" s="182">
        <v>9.1999999999999993</v>
      </c>
      <c r="D8" s="177">
        <v>1</v>
      </c>
      <c r="E8" s="182">
        <v>43</v>
      </c>
    </row>
    <row r="9" spans="1:5" x14ac:dyDescent="0.35">
      <c r="A9" s="186">
        <v>2022</v>
      </c>
      <c r="B9" s="177">
        <v>7</v>
      </c>
      <c r="C9" s="182">
        <v>8.9</v>
      </c>
      <c r="D9" s="177">
        <v>0</v>
      </c>
      <c r="E9" s="182">
        <v>69</v>
      </c>
    </row>
    <row r="10" spans="1:5" x14ac:dyDescent="0.35">
      <c r="A10" s="187">
        <v>2021</v>
      </c>
      <c r="B10" s="183">
        <v>8</v>
      </c>
      <c r="C10" s="184">
        <v>9.6</v>
      </c>
      <c r="D10" s="183">
        <v>1</v>
      </c>
      <c r="E10" s="184">
        <v>54</v>
      </c>
    </row>
    <row r="12" spans="1:5" x14ac:dyDescent="0.35">
      <c r="A12" s="176" t="s">
        <v>203</v>
      </c>
    </row>
  </sheetData>
  <hyperlinks>
    <hyperlink ref="A1" location="'Table of Contents'!A1" display="'Table of Contents'!A1" xr:uid="{4EF87BCE-21FA-4DFE-A740-28B189AD91C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E387C-DEC5-4AAB-87A5-BD4B0FBDB01D}">
  <dimension ref="A1:C22"/>
  <sheetViews>
    <sheetView workbookViewId="0">
      <selection activeCell="O19" sqref="O19"/>
    </sheetView>
  </sheetViews>
  <sheetFormatPr defaultColWidth="9.1796875" defaultRowHeight="14.5" x14ac:dyDescent="0.35"/>
  <cols>
    <col min="1" max="1" width="1.7265625" style="2" customWidth="1"/>
    <col min="2" max="2" width="12.7265625" style="2" bestFit="1" customWidth="1"/>
    <col min="3" max="16384" width="9.1796875" style="2"/>
  </cols>
  <sheetData>
    <row r="1" spans="1:3" x14ac:dyDescent="0.35">
      <c r="A1" s="5" t="s">
        <v>59</v>
      </c>
    </row>
    <row r="4" spans="1:3" ht="20" thickBot="1" x14ac:dyDescent="0.5">
      <c r="B4" s="1" t="s">
        <v>18</v>
      </c>
    </row>
    <row r="5" spans="1:3" ht="15" thickTop="1" x14ac:dyDescent="0.35"/>
    <row r="6" spans="1:3" x14ac:dyDescent="0.35">
      <c r="B6" s="176" t="s">
        <v>204</v>
      </c>
      <c r="C6" s="197" t="s">
        <v>205</v>
      </c>
    </row>
    <row r="7" spans="1:3" x14ac:dyDescent="0.35">
      <c r="B7" s="10">
        <v>0</v>
      </c>
      <c r="C7" s="192">
        <v>0.568593615185504</v>
      </c>
    </row>
    <row r="8" spans="1:3" x14ac:dyDescent="0.35">
      <c r="B8" s="10">
        <v>1</v>
      </c>
      <c r="C8" s="192">
        <v>0.22864538395168199</v>
      </c>
    </row>
    <row r="9" spans="1:3" x14ac:dyDescent="0.35">
      <c r="B9" s="10">
        <v>2</v>
      </c>
      <c r="C9" s="192">
        <v>0.100949094046591</v>
      </c>
    </row>
    <row r="10" spans="1:3" x14ac:dyDescent="0.35">
      <c r="B10" s="10">
        <v>3</v>
      </c>
      <c r="C10" s="192">
        <v>5.3494391716997401E-2</v>
      </c>
    </row>
    <row r="11" spans="1:3" x14ac:dyDescent="0.35">
      <c r="B11" s="10">
        <v>4</v>
      </c>
      <c r="C11" s="192">
        <v>2.50215703192407E-2</v>
      </c>
    </row>
    <row r="12" spans="1:3" x14ac:dyDescent="0.35">
      <c r="B12" s="10">
        <v>5</v>
      </c>
      <c r="C12" s="192">
        <v>1.29421915444348E-2</v>
      </c>
    </row>
    <row r="13" spans="1:3" x14ac:dyDescent="0.35">
      <c r="B13" s="198" t="s">
        <v>206</v>
      </c>
      <c r="C13" s="192">
        <v>1.035375323554788E-2</v>
      </c>
    </row>
    <row r="14" spans="1:3" x14ac:dyDescent="0.35">
      <c r="C14" s="192"/>
    </row>
    <row r="15" spans="1:3" x14ac:dyDescent="0.35">
      <c r="C15" s="192"/>
    </row>
    <row r="16" spans="1:3" x14ac:dyDescent="0.35">
      <c r="C16" s="192"/>
    </row>
    <row r="22" spans="2:2" x14ac:dyDescent="0.35">
      <c r="B22" s="176" t="s">
        <v>63</v>
      </c>
    </row>
  </sheetData>
  <hyperlinks>
    <hyperlink ref="A1" location="'Table of Contents'!A1" display="'Table of Contents'!A1" xr:uid="{293BEEA0-C77F-46FF-AC69-F3FB7984A5BF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3FF5-C9C3-40B0-8097-C9E6D4B3AEB3}">
  <dimension ref="A1:G19"/>
  <sheetViews>
    <sheetView workbookViewId="0">
      <selection activeCell="D30" sqref="D30"/>
    </sheetView>
  </sheetViews>
  <sheetFormatPr defaultColWidth="9.1796875" defaultRowHeight="14.5" x14ac:dyDescent="0.35"/>
  <cols>
    <col min="1" max="1" width="2.81640625" style="2" customWidth="1"/>
    <col min="2" max="2" width="33.81640625" style="2" bestFit="1" customWidth="1"/>
    <col min="3" max="3" width="8.7265625" style="2" bestFit="1" customWidth="1"/>
    <col min="4" max="4" width="17.81640625" style="2" bestFit="1" customWidth="1"/>
    <col min="5" max="5" width="10.453125" style="2" bestFit="1" customWidth="1"/>
    <col min="6" max="7" width="12" style="2" bestFit="1" customWidth="1"/>
    <col min="8" max="8" width="11.81640625" style="2" bestFit="1" customWidth="1"/>
    <col min="9" max="16384" width="9.1796875" style="2"/>
  </cols>
  <sheetData>
    <row r="1" spans="1:7" x14ac:dyDescent="0.35">
      <c r="A1" s="5" t="s">
        <v>59</v>
      </c>
    </row>
    <row r="4" spans="1:7" x14ac:dyDescent="0.35">
      <c r="B4" s="176" t="s">
        <v>207</v>
      </c>
      <c r="C4" s="176" t="s">
        <v>160</v>
      </c>
      <c r="D4" s="176" t="s">
        <v>161</v>
      </c>
      <c r="E4" s="176" t="s">
        <v>208</v>
      </c>
      <c r="F4" s="176" t="s">
        <v>209</v>
      </c>
      <c r="G4" s="176" t="s">
        <v>210</v>
      </c>
    </row>
    <row r="5" spans="1:7" x14ac:dyDescent="0.35">
      <c r="B5" s="2" t="s">
        <v>211</v>
      </c>
      <c r="C5" s="199">
        <v>3.2505422993492399</v>
      </c>
      <c r="D5" s="199">
        <v>0.44757709251101302</v>
      </c>
      <c r="E5" s="199">
        <v>2.8029652068382198</v>
      </c>
      <c r="F5" s="2">
        <v>27.262856525386201</v>
      </c>
      <c r="G5" s="200">
        <v>2.7278225171614301E-126</v>
      </c>
    </row>
    <row r="6" spans="1:7" x14ac:dyDescent="0.35">
      <c r="B6" s="2" t="s">
        <v>212</v>
      </c>
      <c r="C6" s="199">
        <v>0.29175704989154</v>
      </c>
      <c r="D6" s="199">
        <v>0.23083700440528601</v>
      </c>
      <c r="E6" s="199">
        <v>6.0920045486253703E-2</v>
      </c>
      <c r="F6" s="2">
        <v>1.98420805952194</v>
      </c>
      <c r="G6" s="2">
        <v>4.7431228914412801E-2</v>
      </c>
    </row>
    <row r="19" spans="2:2" x14ac:dyDescent="0.35">
      <c r="B19" s="176" t="s">
        <v>63</v>
      </c>
    </row>
  </sheetData>
  <hyperlinks>
    <hyperlink ref="A1" location="'Table of Contents'!A1" display="'Table of Contents'!A1" xr:uid="{39B3F49B-D765-4C3A-88A5-5977A8A267D8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Table of Contents</vt:lpstr>
      <vt:lpstr>1-1</vt:lpstr>
      <vt:lpstr>1-2</vt:lpstr>
      <vt:lpstr>1-3</vt:lpstr>
      <vt:lpstr>1-4</vt:lpstr>
      <vt:lpstr>2-1</vt:lpstr>
      <vt:lpstr>2-2</vt:lpstr>
      <vt:lpstr>2-3</vt:lpstr>
      <vt:lpstr>2-4</vt:lpstr>
      <vt:lpstr>3-1</vt:lpstr>
      <vt:lpstr>3-2</vt:lpstr>
      <vt:lpstr>3-3</vt:lpstr>
      <vt:lpstr>3-4</vt:lpstr>
      <vt:lpstr>3-5</vt:lpstr>
      <vt:lpstr>3-6</vt:lpstr>
      <vt:lpstr>3-7</vt:lpstr>
      <vt:lpstr>3-8</vt:lpstr>
      <vt:lpstr>3-9</vt:lpstr>
      <vt:lpstr>4-1</vt:lpstr>
      <vt:lpstr>4-2</vt:lpstr>
      <vt:lpstr>5-1</vt:lpstr>
      <vt:lpstr>9-1</vt:lpstr>
      <vt:lpstr>9-2</vt:lpstr>
      <vt:lpstr>9-3</vt:lpstr>
    </vt:vector>
  </TitlesOfParts>
  <Manager/>
  <Company>DC Government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FY23 Technical Appendix</dc:title>
  <dc:subject/>
  <dc:creator>William Willoughby</dc:creator>
  <cp:keywords/>
  <dc:description/>
  <cp:lastModifiedBy>Jswaby</cp:lastModifiedBy>
  <cp:revision/>
  <dcterms:created xsi:type="dcterms:W3CDTF">2023-08-08T15:15:59Z</dcterms:created>
  <dcterms:modified xsi:type="dcterms:W3CDTF">2024-02-12T19:26:47Z</dcterms:modified>
  <cp:category/>
  <cp:contentStatus/>
</cp:coreProperties>
</file>